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სატენდერო'!$A$6:$G$130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42" l="1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99" i="42"/>
  <c r="F98" i="42"/>
  <c r="F97" i="42"/>
  <c r="F96" i="42"/>
  <c r="F95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1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6" i="42"/>
  <c r="F15" i="42"/>
  <c r="F14" i="42"/>
  <c r="F13" i="42"/>
  <c r="F12" i="42"/>
  <c r="F11" i="42"/>
  <c r="F10" i="42"/>
  <c r="F9" i="42"/>
  <c r="F8" i="42"/>
  <c r="F123" i="42" l="1"/>
  <c r="F126" i="42" s="1"/>
  <c r="F128" i="42" s="1"/>
  <c r="F129" i="42" l="1"/>
  <c r="F130" i="42"/>
</calcChain>
</file>

<file path=xl/sharedStrings.xml><?xml version="1.0" encoding="utf-8"?>
<sst xmlns="http://schemas.openxmlformats.org/spreadsheetml/2006/main" count="385" uniqueCount="155">
  <si>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</si>
  <si>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</si>
  <si>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</si>
  <si>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</si>
  <si>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</si>
  <si>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</si>
  <si>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</si>
  <si>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</si>
  <si>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</si>
  <si>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</si>
  <si>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</si>
  <si>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მ2</t>
  </si>
  <si>
    <t>8</t>
  </si>
  <si>
    <t>13</t>
  </si>
  <si>
    <t>14</t>
  </si>
  <si>
    <t>15</t>
  </si>
  <si>
    <t>22</t>
  </si>
  <si>
    <t>23</t>
  </si>
  <si>
    <t>19</t>
  </si>
  <si>
    <t>18</t>
  </si>
  <si>
    <t>10</t>
  </si>
  <si>
    <t>20</t>
  </si>
  <si>
    <t>24</t>
  </si>
  <si>
    <t>9</t>
  </si>
  <si>
    <t>25</t>
  </si>
  <si>
    <t>26</t>
  </si>
  <si>
    <t>27</t>
  </si>
  <si>
    <t>28</t>
  </si>
  <si>
    <t>36</t>
  </si>
  <si>
    <t>39</t>
  </si>
  <si>
    <t>46</t>
  </si>
  <si>
    <t>47</t>
  </si>
  <si>
    <t>48</t>
  </si>
  <si>
    <t>49</t>
  </si>
  <si>
    <t>50</t>
  </si>
  <si>
    <t>52</t>
  </si>
  <si>
    <t>53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</si>
  <si>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</si>
  <si>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</si>
  <si>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</si>
  <si>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</si>
  <si>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</si>
  <si>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</si>
  <si>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55</t>
  </si>
  <si>
    <t>56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</si>
  <si>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</si>
  <si>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</si>
  <si>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ელექტროტექნიკური ნაწილი</t>
  </si>
  <si>
    <t>ერთფაზა ავტომატური ამომრთველების 16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</si>
  <si>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</si>
  <si>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</si>
  <si>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ზედნადები ხარჯები ელტექნიკური სამონტაჟო სამუშაოების ხელფასიდან</t>
  </si>
  <si>
    <t>ვაზისუბანი-1 შენობის სარემონტო სამუშაოები</t>
  </si>
  <si>
    <t>სამორიგეო ოთახი</t>
  </si>
  <si>
    <t>კვ.მ.</t>
  </si>
  <si>
    <t>კერამოგრანიტის ფილა(არსებულის შესაბამისი)</t>
  </si>
  <si>
    <t>პლინტუსების მოწყობა კერამიკული ფილებისაგან</t>
  </si>
  <si>
    <t>კერამოგრანიტის ფილა</t>
  </si>
  <si>
    <t>სამორიგეო ოთახში არსებული ლინოლიუმის იატაკის დემონტაჟი</t>
  </si>
  <si>
    <t>სამორიგეო ოთახში არსებული რკინის კარადების; ლითონის კუთხოვანა 40*4 და მრგვალი მილი (კედელზე მისამაგრებლად) დემონტაჟი</t>
  </si>
  <si>
    <t>სატუმბოს შენობა</t>
  </si>
  <si>
    <t>სატუმბოს შენობაში არსებული საფეხურების შევსება ადგილობრივად(საჭიროებისამებრ) არმატურით A500C-32მმ</t>
  </si>
  <si>
    <t xml:space="preserve">სამორიგეო ოთახებში(2 ოთახი) არსებული კედლების ზედაპირზე თაბაშირმუყაოს ფილის ალუმინის პროფილები
</t>
  </si>
  <si>
    <t>კვ.მ</t>
  </si>
  <si>
    <t>თაბაშირმუყაოს ნესტგამძლე ფილებით</t>
  </si>
  <si>
    <t>კედლების დაგრუნტვა „ანტკოროზიული გრუნტით“</t>
  </si>
  <si>
    <t>თაბაშირმუყაოს შეკიდული ჭერის შემოსვა თაბაშირმუყაოს ნესტგამძლე ფილებით</t>
  </si>
  <si>
    <t>ჭერის დაგრუნტვა „ანტკოროზიული გრუნტით“</t>
  </si>
  <si>
    <t>შესასვლელ დერეფანსა და დამატებით ოთახებში კედლების შიდა ზედაპირის ჩამოფხეკა.</t>
  </si>
  <si>
    <t>ამავე ოთახების ჭერის ზედაპირის ჩამოფხეკა</t>
  </si>
  <si>
    <t>თეთრი ფერის მეტალო-პლასტმასის კარის მონტაჟი 800x2100მმ</t>
  </si>
  <si>
    <t>არსებულ მეტალოპლასტმასის ფანჯრებზე მოეწყოს ჟალუზები (ყველა ფანჯარაზე). ფანჯრის ფრთის ზომები დაზუსტდეს ადგილზე</t>
  </si>
  <si>
    <t>წინაფრა</t>
  </si>
  <si>
    <t>გადახურვის კარკასის მონტაჟი მილკვადრატებით(30*30*2) და გოფრირებული თუნუქით გადახურვა</t>
  </si>
  <si>
    <t>ეზოში არსებული საპირფარეშო</t>
  </si>
  <si>
    <t>არსებული ხის კარის დემონტაჟი (680X2000მმ)</t>
  </si>
  <si>
    <t>მეტალოპლასტმასის კარის მონტაჟი (700X2000მმ)</t>
  </si>
  <si>
    <t>არსებული ხის ფანჯრების დემონტაჟი (500X550მმ; 700X550)</t>
  </si>
  <si>
    <t>მეტალოპლასტმასის ფანჯრების მონტაჟი (500X550მმ; 700X550)</t>
  </si>
  <si>
    <t>კედლების შიდა ზედაპირიდან პლასტიკატის დემონტაჟი</t>
  </si>
  <si>
    <t>კედლების შიდა ზედაპირიდან ხის კარკასის დემონტაჟი</t>
  </si>
  <si>
    <t>კედლების ზედაპირის შელესვა ქვიშაცემენტით</t>
  </si>
  <si>
    <t>კედლების ზედაპირზე კერამიკული ფილების(300X300მმ) გაკვრა წებოცემენტის ხსნარზე</t>
  </si>
  <si>
    <t>ჭერის ზედაპირის შელესვა ქვიშაცემენტით</t>
  </si>
  <si>
    <t>შესასვლელი კარის თავზე არსებული ღიობის შევსება ბლოკით</t>
  </si>
  <si>
    <t>გადახურვის მთელს პერიმეტრზე პლასტიკატისთვის პლასტმასის პლინტუსის კუთხის აქსესუარების მონტაჟი(გარე კუთხისთვის)10 სმ სიმაღლის</t>
  </si>
  <si>
    <t>IV კატ. გრუნტის დამუშავება ხელით გვერდზე დაყრით</t>
  </si>
  <si>
    <t>არსებულ საპირფარეშოში შემავალი წყლის მილის ჩადება ტრანშეაში, 10 სმ სიღრმეზე( 0.1x0.15x15მ</t>
  </si>
  <si>
    <t>გრძ. მ</t>
  </si>
  <si>
    <t>ხარაჩოების მოწყობა შემდგომში დაშლით</t>
  </si>
  <si>
    <t>სამშენებლო ნაგვის დატვირთვა ხელით ავტოთვითმცლელზე</t>
  </si>
  <si>
    <t>საშხაპე ქვეში, შემრევი ბადით და სიფონით</t>
  </si>
  <si>
    <t>სამკაპი 20×20×20</t>
  </si>
  <si>
    <t>ქურო გ/ხ d 20 / ½" მმ</t>
  </si>
  <si>
    <t>ამერიკანკა გ/ხრ d 20/ ½ მმ</t>
  </si>
  <si>
    <t>სამკაპი 25×25×25</t>
  </si>
  <si>
    <t>ქურო გ/ხ d 25 / ½" მმ</t>
  </si>
  <si>
    <t>ამერიკანკა გ/ხრ d 25/ ½ მმ</t>
  </si>
  <si>
    <t>ვენტილი არკო</t>
  </si>
  <si>
    <t>ელ.კარადა, 12 მოდულზე (გარე ონტაჟის)</t>
  </si>
  <si>
    <t>ელ.კარადა 2 მოდულზე (გარე მონტაჟის)</t>
  </si>
  <si>
    <t>ელექტრო გამათბობელი 2კვტ. კედელზე მისამაგრებელი</t>
  </si>
  <si>
    <t>კ-ტი</t>
  </si>
  <si>
    <t>ტროსი 4მმ.კვ.</t>
  </si>
  <si>
    <t>გარე მოტაჟის გამანაწილებელი კოლოფი დიამეტრით 100მმ.შეძენა და მოწყობა</t>
  </si>
  <si>
    <t>LED სანათი გარე მონტაჟის 23 ვატი IP44 დაცვით.(მაღალი ხარისხის)</t>
  </si>
  <si>
    <t>შენობის გარე პერიმეტრზე(4ც) და ინტერიერში(3ც) პროჟექტორის მონტაჟი, 250ვტ(LED)</t>
  </si>
  <si>
    <t>LED სანათი 15ვატი გარე დაყენების დახურული IP65 დაცვით.(მაღალი ხარისხის)</t>
  </si>
  <si>
    <r>
      <t>მ</t>
    </r>
    <r>
      <rPr>
        <b/>
        <vertAlign val="superscript"/>
        <sz val="10"/>
        <rFont val="Segoe UI"/>
        <family val="2"/>
      </rPr>
      <t>2</t>
    </r>
  </si>
  <si>
    <t>სადემონტაჟო თურქული უნიტაზის ადგილი შეივსოს ქვიშაცემენტით (სიმაღლით 20 სმ)</t>
  </si>
  <si>
    <t>იატაკის მოზაიკური ფილების დემონტაჟი</t>
  </si>
  <si>
    <t>იატაკზე არსებული ღიობის ამოვსება ქვიშა-ღორღით(0-40 ფრაქცია)</t>
  </si>
  <si>
    <t>კედლების შეფითხვნა-დაზუმფარება (ნესტგამძლე ფითხით)</t>
  </si>
  <si>
    <t>დამუშავებული კედლების შეღებვა წყალემულსიური საღებავით ორჯერ (ფერი შეთანხმდეს შემსყიდველთან)</t>
  </si>
  <si>
    <t>შეკიდული ჭერის მოწყობა ალუმინის პროფილების გამოყენებით</t>
  </si>
  <si>
    <t>ჭერის დამუშავება ფითხით და მომზადება შესაღებად</t>
  </si>
  <si>
    <t>დამუშავებული ჭერის შეღებვა წყალემულსიური საღებავით ორჯერ</t>
  </si>
  <si>
    <t>არსებული ხის კარებების დემონტაჟი (700x2350მმ)</t>
  </si>
  <si>
    <t>იატაკზე ქვიშაცემენტის ხსნარის მოჭიმვა (სიმაღლით 5 სმ) ყველა ოთახში</t>
  </si>
  <si>
    <t>არსებული პლასტმასის ჭერის დემონტაჟი</t>
  </si>
  <si>
    <t>სამშენებლო ნაგვის გატანა 30 კმ-ზე</t>
  </si>
  <si>
    <t/>
  </si>
  <si>
    <t>ხელსაბანი 45*60 , შემრევითა და სიფონით დემონტაჟი</t>
  </si>
  <si>
    <t>ხელსაბანი 45*60 , შემრევითა და სიფონით</t>
  </si>
  <si>
    <t>პოლიპროპილენის მილის d=20 მმ PN10 მოწყობა (ცივი წყლის) ჰიდრავლიკური გამოცდით და მილების გამორეცხვით</t>
  </si>
  <si>
    <t>პოლიპროპილენის მილი d=20მმ PN10</t>
  </si>
  <si>
    <t>პოლიპროპილენის მუხლი d=20მმ 900</t>
  </si>
  <si>
    <t>პოლიპროპილენის მუხლი d 20 /'½'' შ/ხ</t>
  </si>
  <si>
    <t>ქურო d 20</t>
  </si>
  <si>
    <t>პოლიპროპილენის მილის d=20 მმ PN10 მოწყობა (ცხელი წყლის) ჰიდრავლიკური გამოცდით და მილების გამორეცხვით</t>
  </si>
  <si>
    <t>პოლიპროპილენის მილის d=25 მმ PN10 მოწყობა (ცივი წყლის) ჰიდრავლიკური გამოცდით და მილების გამორეცხვით</t>
  </si>
  <si>
    <t>პოლიპროპილენის მილი d=25მმ PN10</t>
  </si>
  <si>
    <t>პოლიპროპილენის მუხლი d=25მმ 900</t>
  </si>
  <si>
    <t>პოლიპროპილენის მუხლი d 25 /'½'' შ/ხ</t>
  </si>
  <si>
    <t>ქურო d 25</t>
  </si>
  <si>
    <t>არსებული თურქული უნიტაზის დემონტაჟი</t>
  </si>
  <si>
    <t>თურქული უნიტაზის მოწყობა გოფრეთი და შლანგით</t>
  </si>
  <si>
    <t>წყლის ელ. გამაცხელებელი თერმექსი V=50ლ, P=1.8 კვტ. მონტაჟი</t>
  </si>
  <si>
    <t>კანალიზაცია</t>
  </si>
  <si>
    <t>კანალიზაციის მილი d 50 მმ მოწყობა ჰიდრავლიკური გამოცდით</t>
  </si>
  <si>
    <t>კანალიზაციის მილი d 100 მმ მოწყობა ჰიდრავლიკური გამოცდით</t>
  </si>
  <si>
    <t>მუხლი d 50 45° მოწყობა</t>
  </si>
  <si>
    <t>სამკაპი 50 მოწყობა</t>
  </si>
  <si>
    <t>გამწმენდი d 50 მმ (პოლიეთილენის რევიზია) მოწყობა</t>
  </si>
  <si>
    <t>სპლიტ კონდიციონერი (9000BTU)</t>
  </si>
  <si>
    <t>სამფაზა ავტომატური ამომრთველების 50ა, შეძენა და მონტაჟი</t>
  </si>
  <si>
    <t>სამფაზა ავტომატური ამომრთველების 40ა, შეძენა და მონტაჟი</t>
  </si>
  <si>
    <t>ორფაზა ავტომატური ამომრთველების 25 ა; 0.22კვ. შეძენა და მონტაჟი</t>
  </si>
  <si>
    <t>ერთფაზა ავტომატური ამომრთველების 32 ა; 0.22კვ. შეძენა და მონტაჟი</t>
  </si>
  <si>
    <t>სპილენძის ძარღვებიანი გამტარი შეძენა და მოწყობა კვეთით: (3X4) მმ2 0.22 კვ.</t>
  </si>
  <si>
    <t>პლასტმასის გოფრირებული მილის შეძენა და მოწყობა d=20 მმ</t>
  </si>
  <si>
    <t>პლასტმასის საკაბელო არხი სახურავით (16X25მმ შეძენა და მოწყობა</t>
  </si>
  <si>
    <t>შტეპსელური როზეტის დამიწების კონტაქტით შეძენა და მოწყობა 230 ვ. 10 ა.</t>
  </si>
  <si>
    <t>ორკლავიშიანი ამომრთველი დაყენების შეძენა და მოწყობა 220ვ. 10 ა. (გარე-მონტაჟის)</t>
  </si>
  <si>
    <t>ერთკლავიშიანი ამომრთველი დაყენების შეძენა და მოწყობა 220ვ. 10 ა. (გარე-მონტაჟის)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</si>
</sst>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8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6" fillId="0" borderId="11" xfId="8" applyFont="1" applyFill="1" applyBorder="1" applyAlignment="1">
      <alignment horizontal="center" vertical="center"/>
    </xf>
    <xf numFmtId="16" fontId="6" fillId="0" borderId="11" xfId="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4" fillId="0" borderId="11" xfId="17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1" xfId="15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0" fontId="4" fillId="0" borderId="11" xfId="16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171" fontId="4" fillId="0" borderId="11" xfId="17" applyNumberFormat="1" applyFont="1" applyFill="1" applyBorder="1" applyAlignment="1">
      <alignment horizontal="center" vertical="center"/>
    </xf>
    <xf numFmtId="165" fontId="4" fillId="0" borderId="11" xfId="15" applyFont="1" applyFill="1" applyBorder="1" applyAlignment="1">
      <alignment horizontal="center" vertical="center"/>
    </xf>
    <xf numFmtId="0" fontId="7" fillId="0" borderId="11" xfId="8" applyFont="1" applyFill="1" applyBorder="1" applyAlignment="1">
      <alignment horizontal="center" vertical="center"/>
    </xf>
    <xf numFmtId="2" fontId="4" fillId="0" borderId="11" xfId="17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171" fontId="4" fillId="0" borderId="11" xfId="18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top"/>
    </xf>
    <xf numFmtId="0" fontId="4" fillId="0" borderId="11" xfId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8" applyFont="1" applyFill="1" applyBorder="1" applyAlignment="1">
      <alignment horizontal="left" vertical="center"/>
    </xf>
    <xf numFmtId="0" fontId="4" fillId="0" borderId="11" xfId="17" applyFont="1" applyFill="1" applyBorder="1" applyAlignment="1">
      <alignment vertical="center"/>
    </xf>
    <xf numFmtId="0" fontId="7" fillId="0" borderId="11" xfId="8" applyFont="1" applyFill="1" applyBorder="1" applyAlignment="1">
      <alignment horizontal="left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7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>
      <alignment vertical="center"/>
    </xf>
    <xf numFmtId="0" fontId="4" fillId="0" borderId="11" xfId="17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43" fontId="7" fillId="0" borderId="0" xfId="0" applyNumberFormat="1" applyFont="1"/>
    <xf numFmtId="43" fontId="5" fillId="0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10" xfId="15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7"/>
    <cellStyle name="Normal 3 2" xfId="3"/>
    <cellStyle name="Normal 5" xfId="5"/>
    <cellStyle name="Normal 6" xfId="18"/>
    <cellStyle name="Normal 8" xfId="8"/>
    <cellStyle name="Normal_gare wyalsadfenigagarini_SAN2008=IIkv" xfId="16"/>
    <cellStyle name="Percent" xfId="12" builtinId="5"/>
    <cellStyle name="Обычный 2" xfId="11"/>
    <cellStyle name="Обычный_Лист1" xf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showGridLines="0" tabSelected="1" zoomScale="80" zoomScaleNormal="80" workbookViewId="0">
      <pane xSplit="2" ySplit="6" topLeftCell="C109" activePane="bottomRight" state="frozen"/>
      <selection pane="topRight" activeCell="C1" sqref="C1"/>
      <selection pane="bottomLeft" activeCell="A7" sqref="A7"/>
      <selection pane="bottomRight" activeCell="B136" sqref="B136"/>
    </sheetView>
  </sheetViews>
  <sheetFormatPr defaultColWidth="8.81640625" defaultRowHeight="16" x14ac:dyDescent="0.45"/>
  <cols>
    <col min="1" max="1" width="6" style="23" customWidth="1"/>
    <col min="2" max="2" width="68.81640625" style="23" customWidth="1"/>
    <col min="3" max="3" width="8.54296875" style="23" customWidth="1"/>
    <col min="4" max="4" width="12.54296875" style="23" bestFit="1" customWidth="1"/>
    <col min="5" max="5" width="11.1796875" style="23" customWidth="1"/>
    <col min="6" max="6" width="12.1796875" style="23" customWidth="1"/>
    <col min="7" max="7" width="31.453125" style="23" bestFit="1" customWidth="1"/>
    <col min="8" max="16384" width="8.81640625" style="23"/>
  </cols>
  <sheetData>
    <row r="1" spans="1:7" ht="16" customHeight="1" x14ac:dyDescent="0.45">
      <c r="A1" s="22" t="s">
        <v>52</v>
      </c>
      <c r="B1" s="22"/>
      <c r="C1" s="22"/>
      <c r="D1" s="22"/>
      <c r="E1" s="22"/>
      <c r="F1" s="22"/>
    </row>
    <row r="2" spans="1:7" ht="16.5" thickBot="1" x14ac:dyDescent="0.5">
      <c r="A2" s="35"/>
      <c r="B2" s="24"/>
      <c r="C2" s="24"/>
      <c r="D2" s="24"/>
      <c r="E2" s="24"/>
      <c r="F2" s="24"/>
      <c r="G2" s="10"/>
    </row>
    <row r="3" spans="1:7" ht="16.5" thickBot="1" x14ac:dyDescent="0.5">
      <c r="A3" s="25"/>
      <c r="C3" s="26"/>
      <c r="D3" s="26"/>
      <c r="E3" s="26"/>
      <c r="F3" s="26"/>
      <c r="G3" s="11"/>
    </row>
    <row r="4" spans="1:7" ht="14.5" customHeight="1" thickBot="1" x14ac:dyDescent="0.5">
      <c r="A4" s="102" t="s">
        <v>0</v>
      </c>
      <c r="B4" s="104" t="s">
        <v>1</v>
      </c>
      <c r="C4" s="104" t="s">
        <v>2</v>
      </c>
      <c r="D4" s="104" t="s">
        <v>38</v>
      </c>
      <c r="E4" s="106" t="s">
        <v>3</v>
      </c>
      <c r="F4" s="100" t="s">
        <v>39</v>
      </c>
      <c r="G4" s="12"/>
    </row>
    <row r="5" spans="1:7" ht="15" customHeight="1" thickBot="1" x14ac:dyDescent="0.5">
      <c r="A5" s="103"/>
      <c r="B5" s="105"/>
      <c r="C5" s="105"/>
      <c r="D5" s="105"/>
      <c r="E5" s="107"/>
      <c r="F5" s="101"/>
      <c r="G5" s="13"/>
    </row>
    <row r="6" spans="1:7" ht="16.5" thickBot="1" x14ac:dyDescent="0.5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1" customFormat="1" x14ac:dyDescent="0.45">
      <c r="A7" s="50"/>
      <c r="B7" s="51" t="s">
        <v>53</v>
      </c>
      <c r="C7" s="50"/>
      <c r="D7" s="52"/>
      <c r="E7" s="53"/>
      <c r="F7" s="53"/>
      <c r="G7" s="32" t="s">
        <v>42</v>
      </c>
    </row>
    <row r="8" spans="1:7" s="31" customFormat="1" ht="16.5" x14ac:dyDescent="0.45">
      <c r="A8" s="54">
        <v>1</v>
      </c>
      <c r="B8" s="80" t="s">
        <v>109</v>
      </c>
      <c r="C8" s="50" t="s">
        <v>108</v>
      </c>
      <c r="D8" s="55">
        <v>1</v>
      </c>
      <c r="E8" s="21"/>
      <c r="F8" s="21">
        <f>D8*E8</f>
        <v>0</v>
      </c>
      <c r="G8" s="32" t="s">
        <v>42</v>
      </c>
    </row>
    <row r="9" spans="1:7" s="31" customFormat="1" x14ac:dyDescent="0.45">
      <c r="A9" s="50">
        <v>2</v>
      </c>
      <c r="B9" s="81" t="s">
        <v>110</v>
      </c>
      <c r="C9" s="50" t="s">
        <v>54</v>
      </c>
      <c r="D9" s="55">
        <v>61.8</v>
      </c>
      <c r="E9" s="21"/>
      <c r="F9" s="21">
        <f t="shared" ref="F9:F66" si="0">D9*E9</f>
        <v>0</v>
      </c>
      <c r="G9" s="32" t="s">
        <v>42</v>
      </c>
    </row>
    <row r="10" spans="1:7" s="31" customFormat="1" ht="16.5" x14ac:dyDescent="0.45">
      <c r="A10" s="54">
        <v>3</v>
      </c>
      <c r="B10" s="80" t="s">
        <v>55</v>
      </c>
      <c r="C10" s="50" t="s">
        <v>108</v>
      </c>
      <c r="D10" s="55">
        <v>1</v>
      </c>
      <c r="E10" s="21"/>
      <c r="F10" s="21">
        <f t="shared" si="0"/>
        <v>0</v>
      </c>
      <c r="G10" s="32" t="s">
        <v>42</v>
      </c>
    </row>
    <row r="11" spans="1:7" s="31" customFormat="1" x14ac:dyDescent="0.45">
      <c r="A11" s="54">
        <v>4</v>
      </c>
      <c r="B11" s="80" t="s">
        <v>56</v>
      </c>
      <c r="C11" s="50" t="s">
        <v>5</v>
      </c>
      <c r="D11" s="55">
        <v>86.5</v>
      </c>
      <c r="E11" s="21"/>
      <c r="F11" s="21">
        <f t="shared" si="0"/>
        <v>0</v>
      </c>
      <c r="G11" s="32" t="s">
        <v>42</v>
      </c>
    </row>
    <row r="12" spans="1:7" s="31" customFormat="1" ht="16.5" x14ac:dyDescent="0.45">
      <c r="A12" s="54">
        <v>5</v>
      </c>
      <c r="B12" s="80" t="s">
        <v>109</v>
      </c>
      <c r="C12" s="50" t="s">
        <v>108</v>
      </c>
      <c r="D12" s="55">
        <v>93.78</v>
      </c>
      <c r="E12" s="21"/>
      <c r="F12" s="21">
        <f t="shared" si="0"/>
        <v>0</v>
      </c>
      <c r="G12" s="32" t="s">
        <v>42</v>
      </c>
    </row>
    <row r="13" spans="1:7" s="31" customFormat="1" ht="16.5" x14ac:dyDescent="0.45">
      <c r="A13" s="54">
        <v>6</v>
      </c>
      <c r="B13" s="80" t="s">
        <v>57</v>
      </c>
      <c r="C13" s="50" t="s">
        <v>108</v>
      </c>
      <c r="D13" s="55">
        <v>93.78</v>
      </c>
      <c r="E13" s="21"/>
      <c r="F13" s="21">
        <f t="shared" si="0"/>
        <v>0</v>
      </c>
      <c r="G13" s="32" t="s">
        <v>42</v>
      </c>
    </row>
    <row r="14" spans="1:7" s="31" customFormat="1" ht="16.5" x14ac:dyDescent="0.45">
      <c r="A14" s="54">
        <v>7</v>
      </c>
      <c r="B14" s="80" t="s">
        <v>58</v>
      </c>
      <c r="C14" s="56" t="s">
        <v>46</v>
      </c>
      <c r="D14" s="57">
        <v>25.4</v>
      </c>
      <c r="E14" s="21"/>
      <c r="F14" s="21">
        <f t="shared" si="0"/>
        <v>0</v>
      </c>
      <c r="G14" s="32" t="s">
        <v>42</v>
      </c>
    </row>
    <row r="15" spans="1:7" s="31" customFormat="1" ht="16.5" x14ac:dyDescent="0.45">
      <c r="A15" s="41" t="s">
        <v>12</v>
      </c>
      <c r="B15" s="80" t="s">
        <v>111</v>
      </c>
      <c r="C15" s="50" t="s">
        <v>45</v>
      </c>
      <c r="D15" s="58">
        <v>4</v>
      </c>
      <c r="E15" s="21"/>
      <c r="F15" s="21">
        <f t="shared" si="0"/>
        <v>0</v>
      </c>
      <c r="G15" s="32" t="s">
        <v>42</v>
      </c>
    </row>
    <row r="16" spans="1:7" s="31" customFormat="1" x14ac:dyDescent="0.45">
      <c r="A16" s="42" t="s">
        <v>23</v>
      </c>
      <c r="B16" s="82" t="s">
        <v>59</v>
      </c>
      <c r="C16" s="56" t="s">
        <v>4</v>
      </c>
      <c r="D16" s="59">
        <v>0.75</v>
      </c>
      <c r="E16" s="21"/>
      <c r="F16" s="21">
        <f t="shared" si="0"/>
        <v>0</v>
      </c>
      <c r="G16" s="32" t="s">
        <v>42</v>
      </c>
    </row>
    <row r="17" spans="1:7" s="31" customFormat="1" x14ac:dyDescent="0.45">
      <c r="A17" s="50"/>
      <c r="B17" s="47" t="s">
        <v>60</v>
      </c>
      <c r="C17" s="50"/>
      <c r="D17" s="52"/>
      <c r="E17" s="21"/>
      <c r="F17" s="21"/>
      <c r="G17" s="32" t="s">
        <v>42</v>
      </c>
    </row>
    <row r="18" spans="1:7" s="31" customFormat="1" x14ac:dyDescent="0.45">
      <c r="A18" s="42" t="s">
        <v>20</v>
      </c>
      <c r="B18" s="82" t="s">
        <v>61</v>
      </c>
      <c r="C18" s="56" t="s">
        <v>4</v>
      </c>
      <c r="D18" s="59">
        <v>2.2095499999999997E-2</v>
      </c>
      <c r="E18" s="21"/>
      <c r="F18" s="21">
        <f t="shared" si="0"/>
        <v>0</v>
      </c>
      <c r="G18" s="32" t="s">
        <v>42</v>
      </c>
    </row>
    <row r="19" spans="1:7" s="31" customFormat="1" x14ac:dyDescent="0.45">
      <c r="A19" s="54">
        <v>11</v>
      </c>
      <c r="B19" s="83" t="s">
        <v>62</v>
      </c>
      <c r="C19" s="50" t="s">
        <v>63</v>
      </c>
      <c r="D19" s="60">
        <v>133.5</v>
      </c>
      <c r="E19" s="21"/>
      <c r="F19" s="21">
        <f t="shared" si="0"/>
        <v>0</v>
      </c>
      <c r="G19" s="32" t="s">
        <v>42</v>
      </c>
    </row>
    <row r="20" spans="1:7" s="31" customFormat="1" x14ac:dyDescent="0.45">
      <c r="A20" s="54">
        <v>12</v>
      </c>
      <c r="B20" s="83" t="s">
        <v>64</v>
      </c>
      <c r="C20" s="50" t="s">
        <v>63</v>
      </c>
      <c r="D20" s="60">
        <v>133.5</v>
      </c>
      <c r="E20" s="21"/>
      <c r="F20" s="21">
        <f t="shared" si="0"/>
        <v>0</v>
      </c>
      <c r="G20" s="32" t="s">
        <v>42</v>
      </c>
    </row>
    <row r="21" spans="1:7" s="31" customFormat="1" x14ac:dyDescent="0.45">
      <c r="A21" s="41" t="s">
        <v>13</v>
      </c>
      <c r="B21" s="84" t="s">
        <v>65</v>
      </c>
      <c r="C21" s="50" t="s">
        <v>63</v>
      </c>
      <c r="D21" s="60">
        <v>133.5</v>
      </c>
      <c r="E21" s="21"/>
      <c r="F21" s="21">
        <f t="shared" si="0"/>
        <v>0</v>
      </c>
      <c r="G21" s="32" t="s">
        <v>42</v>
      </c>
    </row>
    <row r="22" spans="1:7" s="31" customFormat="1" x14ac:dyDescent="0.45">
      <c r="A22" s="41" t="s">
        <v>14</v>
      </c>
      <c r="B22" s="85" t="s">
        <v>112</v>
      </c>
      <c r="C22" s="50" t="s">
        <v>54</v>
      </c>
      <c r="D22" s="55">
        <v>133.5</v>
      </c>
      <c r="E22" s="21"/>
      <c r="F22" s="21">
        <f t="shared" si="0"/>
        <v>0</v>
      </c>
      <c r="G22" s="32" t="s">
        <v>42</v>
      </c>
    </row>
    <row r="23" spans="1:7" s="31" customFormat="1" x14ac:dyDescent="0.45">
      <c r="A23" s="41" t="s">
        <v>15</v>
      </c>
      <c r="B23" s="85" t="s">
        <v>113</v>
      </c>
      <c r="C23" s="50" t="s">
        <v>63</v>
      </c>
      <c r="D23" s="55">
        <v>133.5</v>
      </c>
      <c r="E23" s="21"/>
      <c r="F23" s="21">
        <f t="shared" si="0"/>
        <v>0</v>
      </c>
      <c r="G23" s="32" t="s">
        <v>42</v>
      </c>
    </row>
    <row r="24" spans="1:7" s="31" customFormat="1" x14ac:dyDescent="0.45">
      <c r="A24" s="54">
        <v>16</v>
      </c>
      <c r="B24" s="83" t="s">
        <v>114</v>
      </c>
      <c r="C24" s="50" t="s">
        <v>63</v>
      </c>
      <c r="D24" s="60">
        <v>66.61</v>
      </c>
      <c r="E24" s="21"/>
      <c r="F24" s="21">
        <f t="shared" si="0"/>
        <v>0</v>
      </c>
      <c r="G24" s="32" t="s">
        <v>42</v>
      </c>
    </row>
    <row r="25" spans="1:7" s="31" customFormat="1" x14ac:dyDescent="0.45">
      <c r="A25" s="54">
        <v>17</v>
      </c>
      <c r="B25" s="83" t="s">
        <v>66</v>
      </c>
      <c r="C25" s="50" t="s">
        <v>63</v>
      </c>
      <c r="D25" s="60">
        <v>66.61</v>
      </c>
      <c r="E25" s="21"/>
      <c r="F25" s="21">
        <f t="shared" si="0"/>
        <v>0</v>
      </c>
      <c r="G25" s="32" t="s">
        <v>42</v>
      </c>
    </row>
    <row r="26" spans="1:7" s="31" customFormat="1" x14ac:dyDescent="0.45">
      <c r="A26" s="41" t="s">
        <v>19</v>
      </c>
      <c r="B26" s="80" t="s">
        <v>67</v>
      </c>
      <c r="C26" s="50" t="s">
        <v>11</v>
      </c>
      <c r="D26" s="53">
        <v>66.61</v>
      </c>
      <c r="E26" s="21"/>
      <c r="F26" s="21">
        <f t="shared" si="0"/>
        <v>0</v>
      </c>
      <c r="G26" s="32" t="s">
        <v>42</v>
      </c>
    </row>
    <row r="27" spans="1:7" s="31" customFormat="1" x14ac:dyDescent="0.45">
      <c r="A27" s="41" t="s">
        <v>18</v>
      </c>
      <c r="B27" s="83" t="s">
        <v>115</v>
      </c>
      <c r="C27" s="50" t="s">
        <v>11</v>
      </c>
      <c r="D27" s="57">
        <v>66.61</v>
      </c>
      <c r="E27" s="21"/>
      <c r="F27" s="21">
        <f t="shared" si="0"/>
        <v>0</v>
      </c>
      <c r="G27" s="32" t="s">
        <v>42</v>
      </c>
    </row>
    <row r="28" spans="1:7" s="31" customFormat="1" x14ac:dyDescent="0.45">
      <c r="A28" s="41" t="s">
        <v>21</v>
      </c>
      <c r="B28" s="83" t="s">
        <v>116</v>
      </c>
      <c r="C28" s="50" t="s">
        <v>11</v>
      </c>
      <c r="D28" s="57">
        <v>66.61</v>
      </c>
      <c r="E28" s="21"/>
      <c r="F28" s="21">
        <f t="shared" si="0"/>
        <v>0</v>
      </c>
      <c r="G28" s="32" t="s">
        <v>42</v>
      </c>
    </row>
    <row r="29" spans="1:7" s="31" customFormat="1" ht="16.5" x14ac:dyDescent="0.45">
      <c r="A29" s="54">
        <v>21</v>
      </c>
      <c r="B29" s="80" t="s">
        <v>68</v>
      </c>
      <c r="C29" s="56" t="s">
        <v>46</v>
      </c>
      <c r="D29" s="61">
        <v>135.87</v>
      </c>
      <c r="E29" s="21"/>
      <c r="F29" s="21">
        <f t="shared" si="0"/>
        <v>0</v>
      </c>
      <c r="G29" s="32" t="s">
        <v>42</v>
      </c>
    </row>
    <row r="30" spans="1:7" s="31" customFormat="1" x14ac:dyDescent="0.45">
      <c r="A30" s="41" t="s">
        <v>16</v>
      </c>
      <c r="B30" s="84" t="s">
        <v>65</v>
      </c>
      <c r="C30" s="50" t="s">
        <v>63</v>
      </c>
      <c r="D30" s="60">
        <v>135.84</v>
      </c>
      <c r="E30" s="21"/>
      <c r="F30" s="21">
        <f t="shared" si="0"/>
        <v>0</v>
      </c>
      <c r="G30" s="32" t="s">
        <v>42</v>
      </c>
    </row>
    <row r="31" spans="1:7" s="31" customFormat="1" x14ac:dyDescent="0.45">
      <c r="A31" s="41" t="s">
        <v>17</v>
      </c>
      <c r="B31" s="85" t="s">
        <v>112</v>
      </c>
      <c r="C31" s="50" t="s">
        <v>54</v>
      </c>
      <c r="D31" s="55">
        <v>135.84</v>
      </c>
      <c r="E31" s="21"/>
      <c r="F31" s="21">
        <f t="shared" si="0"/>
        <v>0</v>
      </c>
      <c r="G31" s="32" t="s">
        <v>42</v>
      </c>
    </row>
    <row r="32" spans="1:7" s="31" customFormat="1" x14ac:dyDescent="0.45">
      <c r="A32" s="41" t="s">
        <v>22</v>
      </c>
      <c r="B32" s="85" t="s">
        <v>113</v>
      </c>
      <c r="C32" s="50" t="s">
        <v>63</v>
      </c>
      <c r="D32" s="55">
        <v>135.84</v>
      </c>
      <c r="E32" s="21"/>
      <c r="F32" s="21">
        <f t="shared" si="0"/>
        <v>0</v>
      </c>
      <c r="G32" s="32" t="s">
        <v>42</v>
      </c>
    </row>
    <row r="33" spans="1:7" s="31" customFormat="1" x14ac:dyDescent="0.45">
      <c r="A33" s="41" t="s">
        <v>24</v>
      </c>
      <c r="B33" s="83" t="s">
        <v>69</v>
      </c>
      <c r="C33" s="50" t="s">
        <v>11</v>
      </c>
      <c r="D33" s="57">
        <v>27.16</v>
      </c>
      <c r="E33" s="21"/>
      <c r="F33" s="21">
        <f t="shared" si="0"/>
        <v>0</v>
      </c>
      <c r="G33" s="32" t="s">
        <v>42</v>
      </c>
    </row>
    <row r="34" spans="1:7" s="31" customFormat="1" x14ac:dyDescent="0.45">
      <c r="A34" s="41" t="s">
        <v>25</v>
      </c>
      <c r="B34" s="80" t="s">
        <v>67</v>
      </c>
      <c r="C34" s="50" t="s">
        <v>11</v>
      </c>
      <c r="D34" s="53">
        <v>27.16</v>
      </c>
      <c r="E34" s="21"/>
      <c r="F34" s="21">
        <f t="shared" si="0"/>
        <v>0</v>
      </c>
      <c r="G34" s="32" t="s">
        <v>42</v>
      </c>
    </row>
    <row r="35" spans="1:7" s="31" customFormat="1" x14ac:dyDescent="0.45">
      <c r="A35" s="41" t="s">
        <v>26</v>
      </c>
      <c r="B35" s="83" t="s">
        <v>115</v>
      </c>
      <c r="C35" s="50" t="s">
        <v>11</v>
      </c>
      <c r="D35" s="57">
        <v>27.16</v>
      </c>
      <c r="E35" s="21"/>
      <c r="F35" s="21">
        <f t="shared" si="0"/>
        <v>0</v>
      </c>
      <c r="G35" s="32" t="s">
        <v>42</v>
      </c>
    </row>
    <row r="36" spans="1:7" s="31" customFormat="1" x14ac:dyDescent="0.45">
      <c r="A36" s="41" t="s">
        <v>27</v>
      </c>
      <c r="B36" s="83" t="s">
        <v>116</v>
      </c>
      <c r="C36" s="50" t="s">
        <v>11</v>
      </c>
      <c r="D36" s="57">
        <v>27.16</v>
      </c>
      <c r="E36" s="21"/>
      <c r="F36" s="21">
        <f t="shared" si="0"/>
        <v>0</v>
      </c>
      <c r="G36" s="32" t="s">
        <v>42</v>
      </c>
    </row>
    <row r="37" spans="1:7" s="31" customFormat="1" x14ac:dyDescent="0.45">
      <c r="A37" s="50">
        <v>29</v>
      </c>
      <c r="B37" s="81" t="s">
        <v>117</v>
      </c>
      <c r="C37" s="50" t="s">
        <v>54</v>
      </c>
      <c r="D37" s="55">
        <v>3.29</v>
      </c>
      <c r="E37" s="21"/>
      <c r="F37" s="21">
        <f t="shared" si="0"/>
        <v>0</v>
      </c>
      <c r="G37" s="32" t="s">
        <v>42</v>
      </c>
    </row>
    <row r="38" spans="1:7" s="31" customFormat="1" x14ac:dyDescent="0.45">
      <c r="A38" s="54">
        <v>30</v>
      </c>
      <c r="B38" s="80" t="s">
        <v>70</v>
      </c>
      <c r="C38" s="50" t="s">
        <v>54</v>
      </c>
      <c r="D38" s="55">
        <v>3.29</v>
      </c>
      <c r="E38" s="21"/>
      <c r="F38" s="21">
        <f t="shared" si="0"/>
        <v>0</v>
      </c>
      <c r="G38" s="32" t="s">
        <v>42</v>
      </c>
    </row>
    <row r="39" spans="1:7" s="31" customFormat="1" x14ac:dyDescent="0.45">
      <c r="A39" s="62">
        <v>31</v>
      </c>
      <c r="B39" s="83" t="s">
        <v>71</v>
      </c>
      <c r="C39" s="50" t="s">
        <v>11</v>
      </c>
      <c r="D39" s="57">
        <v>15.36</v>
      </c>
      <c r="E39" s="21"/>
      <c r="F39" s="21">
        <f t="shared" si="0"/>
        <v>0</v>
      </c>
      <c r="G39" s="32" t="s">
        <v>42</v>
      </c>
    </row>
    <row r="40" spans="1:7" s="31" customFormat="1" x14ac:dyDescent="0.45">
      <c r="A40" s="50"/>
      <c r="B40" s="51" t="s">
        <v>72</v>
      </c>
      <c r="C40" s="50"/>
      <c r="D40" s="52"/>
      <c r="E40" s="21"/>
      <c r="F40" s="21"/>
      <c r="G40" s="32" t="s">
        <v>42</v>
      </c>
    </row>
    <row r="41" spans="1:7" s="31" customFormat="1" ht="16.5" x14ac:dyDescent="0.45">
      <c r="A41" s="62">
        <v>32</v>
      </c>
      <c r="B41" s="80" t="s">
        <v>73</v>
      </c>
      <c r="C41" s="50" t="s">
        <v>46</v>
      </c>
      <c r="D41" s="53">
        <v>1.2</v>
      </c>
      <c r="E41" s="21"/>
      <c r="F41" s="21">
        <f t="shared" si="0"/>
        <v>0</v>
      </c>
      <c r="G41" s="32" t="s">
        <v>42</v>
      </c>
    </row>
    <row r="42" spans="1:7" s="31" customFormat="1" x14ac:dyDescent="0.45">
      <c r="A42" s="50"/>
      <c r="B42" s="47" t="s">
        <v>74</v>
      </c>
      <c r="C42" s="50"/>
      <c r="D42" s="52"/>
      <c r="E42" s="21"/>
      <c r="F42" s="21"/>
      <c r="G42" s="32" t="s">
        <v>42</v>
      </c>
    </row>
    <row r="43" spans="1:7" s="31" customFormat="1" x14ac:dyDescent="0.45">
      <c r="A43" s="50">
        <v>33</v>
      </c>
      <c r="B43" s="81" t="s">
        <v>75</v>
      </c>
      <c r="C43" s="50" t="s">
        <v>54</v>
      </c>
      <c r="D43" s="55">
        <v>1.36</v>
      </c>
      <c r="E43" s="21"/>
      <c r="F43" s="21">
        <f t="shared" si="0"/>
        <v>0</v>
      </c>
      <c r="G43" s="32" t="s">
        <v>42</v>
      </c>
    </row>
    <row r="44" spans="1:7" s="31" customFormat="1" x14ac:dyDescent="0.45">
      <c r="A44" s="54">
        <v>34</v>
      </c>
      <c r="B44" s="80" t="s">
        <v>76</v>
      </c>
      <c r="C44" s="50" t="s">
        <v>54</v>
      </c>
      <c r="D44" s="55">
        <v>1.4</v>
      </c>
      <c r="E44" s="21"/>
      <c r="F44" s="21">
        <f t="shared" si="0"/>
        <v>0</v>
      </c>
      <c r="G44" s="32" t="s">
        <v>42</v>
      </c>
    </row>
    <row r="45" spans="1:7" s="31" customFormat="1" x14ac:dyDescent="0.45">
      <c r="A45" s="50">
        <v>35</v>
      </c>
      <c r="B45" s="81" t="s">
        <v>77</v>
      </c>
      <c r="C45" s="50" t="s">
        <v>54</v>
      </c>
      <c r="D45" s="55">
        <v>0.66</v>
      </c>
      <c r="E45" s="21"/>
      <c r="F45" s="21">
        <f t="shared" si="0"/>
        <v>0</v>
      </c>
      <c r="G45" s="32" t="s">
        <v>42</v>
      </c>
    </row>
    <row r="46" spans="1:7" s="31" customFormat="1" x14ac:dyDescent="0.45">
      <c r="A46" s="42" t="s">
        <v>28</v>
      </c>
      <c r="B46" s="82" t="s">
        <v>78</v>
      </c>
      <c r="C46" s="56" t="s">
        <v>11</v>
      </c>
      <c r="D46" s="57">
        <v>0.66</v>
      </c>
      <c r="E46" s="21"/>
      <c r="F46" s="21">
        <f t="shared" si="0"/>
        <v>0</v>
      </c>
      <c r="G46" s="32" t="s">
        <v>42</v>
      </c>
    </row>
    <row r="47" spans="1:7" s="31" customFormat="1" x14ac:dyDescent="0.45">
      <c r="A47" s="50">
        <v>37</v>
      </c>
      <c r="B47" s="81" t="s">
        <v>79</v>
      </c>
      <c r="C47" s="50" t="s">
        <v>54</v>
      </c>
      <c r="D47" s="55">
        <v>16.95</v>
      </c>
      <c r="E47" s="21"/>
      <c r="F47" s="21">
        <f t="shared" si="0"/>
        <v>0</v>
      </c>
      <c r="G47" s="32" t="s">
        <v>42</v>
      </c>
    </row>
    <row r="48" spans="1:7" s="31" customFormat="1" ht="16.5" x14ac:dyDescent="0.45">
      <c r="A48" s="54">
        <v>38</v>
      </c>
      <c r="B48" s="80" t="s">
        <v>80</v>
      </c>
      <c r="C48" s="56" t="s">
        <v>46</v>
      </c>
      <c r="D48" s="61">
        <v>1.9320000000000002</v>
      </c>
      <c r="E48" s="21"/>
      <c r="F48" s="21">
        <f t="shared" si="0"/>
        <v>0</v>
      </c>
      <c r="G48" s="32" t="s">
        <v>42</v>
      </c>
    </row>
    <row r="49" spans="1:7" s="31" customFormat="1" ht="16.5" x14ac:dyDescent="0.45">
      <c r="A49" s="41" t="s">
        <v>29</v>
      </c>
      <c r="B49" s="83" t="s">
        <v>81</v>
      </c>
      <c r="C49" s="50" t="s">
        <v>46</v>
      </c>
      <c r="D49" s="57">
        <v>16.95</v>
      </c>
      <c r="E49" s="21"/>
      <c r="F49" s="21">
        <f t="shared" si="0"/>
        <v>0</v>
      </c>
      <c r="G49" s="32" t="s">
        <v>42</v>
      </c>
    </row>
    <row r="50" spans="1:7" s="31" customFormat="1" x14ac:dyDescent="0.45">
      <c r="A50" s="54">
        <v>40</v>
      </c>
      <c r="B50" s="80" t="s">
        <v>82</v>
      </c>
      <c r="C50" s="50" t="s">
        <v>54</v>
      </c>
      <c r="D50" s="55">
        <v>16.95</v>
      </c>
      <c r="E50" s="21"/>
      <c r="F50" s="21">
        <f t="shared" si="0"/>
        <v>0</v>
      </c>
      <c r="G50" s="32" t="s">
        <v>42</v>
      </c>
    </row>
    <row r="51" spans="1:7" s="31" customFormat="1" x14ac:dyDescent="0.45">
      <c r="A51" s="50">
        <v>41</v>
      </c>
      <c r="B51" s="81" t="s">
        <v>110</v>
      </c>
      <c r="C51" s="50" t="s">
        <v>54</v>
      </c>
      <c r="D51" s="55">
        <v>2.9</v>
      </c>
      <c r="E51" s="21"/>
      <c r="F51" s="21">
        <f t="shared" si="0"/>
        <v>0</v>
      </c>
      <c r="G51" s="32" t="s">
        <v>42</v>
      </c>
    </row>
    <row r="52" spans="1:7" s="31" customFormat="1" ht="16.5" x14ac:dyDescent="0.45">
      <c r="A52" s="54">
        <v>42</v>
      </c>
      <c r="B52" s="80" t="s">
        <v>118</v>
      </c>
      <c r="C52" s="50" t="s">
        <v>108</v>
      </c>
      <c r="D52" s="55">
        <v>2.9</v>
      </c>
      <c r="E52" s="21"/>
      <c r="F52" s="21">
        <f t="shared" si="0"/>
        <v>0</v>
      </c>
      <c r="G52" s="32" t="s">
        <v>42</v>
      </c>
    </row>
    <row r="53" spans="1:7" s="31" customFormat="1" ht="16.5" x14ac:dyDescent="0.45">
      <c r="A53" s="54">
        <v>43</v>
      </c>
      <c r="B53" s="80" t="s">
        <v>57</v>
      </c>
      <c r="C53" s="50" t="s">
        <v>108</v>
      </c>
      <c r="D53" s="55">
        <v>2.9</v>
      </c>
      <c r="E53" s="21"/>
      <c r="F53" s="21">
        <f t="shared" si="0"/>
        <v>0</v>
      </c>
      <c r="G53" s="32" t="s">
        <v>42</v>
      </c>
    </row>
    <row r="54" spans="1:7" s="31" customFormat="1" x14ac:dyDescent="0.45">
      <c r="A54" s="54">
        <v>44</v>
      </c>
      <c r="B54" s="80" t="s">
        <v>56</v>
      </c>
      <c r="C54" s="50" t="s">
        <v>5</v>
      </c>
      <c r="D54" s="55">
        <v>2.9</v>
      </c>
      <c r="E54" s="21"/>
      <c r="F54" s="21">
        <f t="shared" si="0"/>
        <v>0</v>
      </c>
      <c r="G54" s="32" t="s">
        <v>42</v>
      </c>
    </row>
    <row r="55" spans="1:7" s="31" customFormat="1" x14ac:dyDescent="0.45">
      <c r="A55" s="54">
        <v>45</v>
      </c>
      <c r="B55" s="80" t="s">
        <v>119</v>
      </c>
      <c r="C55" s="50" t="s">
        <v>54</v>
      </c>
      <c r="D55" s="55">
        <v>2.9</v>
      </c>
      <c r="E55" s="21"/>
      <c r="F55" s="21">
        <f t="shared" si="0"/>
        <v>0</v>
      </c>
      <c r="G55" s="32" t="s">
        <v>42</v>
      </c>
    </row>
    <row r="56" spans="1:7" s="31" customFormat="1" ht="16.5" x14ac:dyDescent="0.45">
      <c r="A56" s="41" t="s">
        <v>30</v>
      </c>
      <c r="B56" s="83" t="s">
        <v>83</v>
      </c>
      <c r="C56" s="50" t="s">
        <v>46</v>
      </c>
      <c r="D56" s="57">
        <v>2.9</v>
      </c>
      <c r="E56" s="21"/>
      <c r="F56" s="21">
        <f t="shared" si="0"/>
        <v>0</v>
      </c>
      <c r="G56" s="32" t="s">
        <v>42</v>
      </c>
    </row>
    <row r="57" spans="1:7" s="31" customFormat="1" x14ac:dyDescent="0.45">
      <c r="A57" s="41" t="s">
        <v>31</v>
      </c>
      <c r="B57" s="80" t="s">
        <v>67</v>
      </c>
      <c r="C57" s="50" t="s">
        <v>11</v>
      </c>
      <c r="D57" s="53">
        <v>2.9</v>
      </c>
      <c r="E57" s="21"/>
      <c r="F57" s="21">
        <f t="shared" si="0"/>
        <v>0</v>
      </c>
      <c r="G57" s="32" t="s">
        <v>42</v>
      </c>
    </row>
    <row r="58" spans="1:7" s="31" customFormat="1" x14ac:dyDescent="0.45">
      <c r="A58" s="41" t="s">
        <v>32</v>
      </c>
      <c r="B58" s="83" t="s">
        <v>115</v>
      </c>
      <c r="C58" s="50" t="s">
        <v>11</v>
      </c>
      <c r="D58" s="57">
        <v>2.9</v>
      </c>
      <c r="E58" s="21"/>
      <c r="F58" s="21">
        <f t="shared" si="0"/>
        <v>0</v>
      </c>
      <c r="G58" s="32" t="s">
        <v>42</v>
      </c>
    </row>
    <row r="59" spans="1:7" s="31" customFormat="1" x14ac:dyDescent="0.45">
      <c r="A59" s="41" t="s">
        <v>33</v>
      </c>
      <c r="B59" s="83" t="s">
        <v>116</v>
      </c>
      <c r="C59" s="50" t="s">
        <v>11</v>
      </c>
      <c r="D59" s="57">
        <v>2.9</v>
      </c>
      <c r="E59" s="21"/>
      <c r="F59" s="21">
        <f t="shared" si="0"/>
        <v>0</v>
      </c>
      <c r="G59" s="32" t="s">
        <v>42</v>
      </c>
    </row>
    <row r="60" spans="1:7" s="31" customFormat="1" ht="16.5" x14ac:dyDescent="0.45">
      <c r="A60" s="41" t="s">
        <v>34</v>
      </c>
      <c r="B60" s="83" t="s">
        <v>84</v>
      </c>
      <c r="C60" s="50" t="s">
        <v>45</v>
      </c>
      <c r="D60" s="57">
        <v>0.02</v>
      </c>
      <c r="E60" s="21"/>
      <c r="F60" s="21">
        <f t="shared" si="0"/>
        <v>0</v>
      </c>
      <c r="G60" s="32" t="s">
        <v>42</v>
      </c>
    </row>
    <row r="61" spans="1:7" s="31" customFormat="1" x14ac:dyDescent="0.45">
      <c r="A61" s="50">
        <v>51</v>
      </c>
      <c r="B61" s="83" t="s">
        <v>85</v>
      </c>
      <c r="C61" s="50" t="s">
        <v>9</v>
      </c>
      <c r="D61" s="52">
        <v>4</v>
      </c>
      <c r="E61" s="21"/>
      <c r="F61" s="21">
        <f t="shared" si="0"/>
        <v>0</v>
      </c>
      <c r="G61" s="32" t="s">
        <v>42</v>
      </c>
    </row>
    <row r="62" spans="1:7" s="31" customFormat="1" ht="16.5" x14ac:dyDescent="0.45">
      <c r="A62" s="63" t="s">
        <v>35</v>
      </c>
      <c r="B62" s="86" t="s">
        <v>86</v>
      </c>
      <c r="C62" s="56" t="s">
        <v>45</v>
      </c>
      <c r="D62" s="64">
        <v>0.23</v>
      </c>
      <c r="E62" s="21"/>
      <c r="F62" s="21">
        <f t="shared" si="0"/>
        <v>0</v>
      </c>
      <c r="G62" s="32" t="s">
        <v>42</v>
      </c>
    </row>
    <row r="63" spans="1:7" s="31" customFormat="1" x14ac:dyDescent="0.45">
      <c r="A63" s="87" t="s">
        <v>36</v>
      </c>
      <c r="B63" s="83" t="s">
        <v>87</v>
      </c>
      <c r="C63" s="50" t="s">
        <v>88</v>
      </c>
      <c r="D63" s="53">
        <v>15</v>
      </c>
      <c r="E63" s="21"/>
      <c r="F63" s="21">
        <f t="shared" si="0"/>
        <v>0</v>
      </c>
      <c r="G63" s="32" t="s">
        <v>42</v>
      </c>
    </row>
    <row r="64" spans="1:7" s="31" customFormat="1" x14ac:dyDescent="0.45">
      <c r="A64" s="62">
        <v>54</v>
      </c>
      <c r="B64" s="83" t="s">
        <v>89</v>
      </c>
      <c r="C64" s="50" t="s">
        <v>63</v>
      </c>
      <c r="D64" s="60">
        <v>100</v>
      </c>
      <c r="E64" s="21"/>
      <c r="F64" s="21">
        <f t="shared" si="0"/>
        <v>0</v>
      </c>
      <c r="G64" s="32" t="s">
        <v>42</v>
      </c>
    </row>
    <row r="65" spans="1:7" s="31" customFormat="1" x14ac:dyDescent="0.45">
      <c r="A65" s="41" t="s">
        <v>43</v>
      </c>
      <c r="B65" s="80" t="s">
        <v>90</v>
      </c>
      <c r="C65" s="88" t="s">
        <v>4</v>
      </c>
      <c r="D65" s="58">
        <v>25</v>
      </c>
      <c r="E65" s="21"/>
      <c r="F65" s="21">
        <f t="shared" si="0"/>
        <v>0</v>
      </c>
      <c r="G65" s="32" t="s">
        <v>42</v>
      </c>
    </row>
    <row r="66" spans="1:7" s="31" customFormat="1" x14ac:dyDescent="0.45">
      <c r="A66" s="41" t="s">
        <v>44</v>
      </c>
      <c r="B66" s="80" t="s">
        <v>120</v>
      </c>
      <c r="C66" s="88" t="s">
        <v>4</v>
      </c>
      <c r="D66" s="58">
        <v>25</v>
      </c>
      <c r="E66" s="21"/>
      <c r="F66" s="21">
        <f t="shared" si="0"/>
        <v>0</v>
      </c>
      <c r="G66" s="32" t="s">
        <v>42</v>
      </c>
    </row>
    <row r="67" spans="1:7" s="31" customFormat="1" x14ac:dyDescent="0.45">
      <c r="A67" s="39"/>
      <c r="B67" s="33" t="s">
        <v>121</v>
      </c>
      <c r="C67" s="19"/>
      <c r="D67" s="40"/>
      <c r="E67" s="20"/>
      <c r="F67" s="20"/>
      <c r="G67" s="32" t="s">
        <v>42</v>
      </c>
    </row>
    <row r="68" spans="1:7" s="31" customFormat="1" x14ac:dyDescent="0.45">
      <c r="A68" s="45">
        <v>1</v>
      </c>
      <c r="B68" s="89" t="s">
        <v>122</v>
      </c>
      <c r="C68" s="65" t="s">
        <v>9</v>
      </c>
      <c r="D68" s="55">
        <v>1</v>
      </c>
      <c r="E68" s="21"/>
      <c r="F68" s="21">
        <f>D68*E68</f>
        <v>0</v>
      </c>
      <c r="G68" s="32" t="s">
        <v>42</v>
      </c>
    </row>
    <row r="69" spans="1:7" s="31" customFormat="1" x14ac:dyDescent="0.45">
      <c r="A69" s="45">
        <v>2</v>
      </c>
      <c r="B69" s="89" t="s">
        <v>123</v>
      </c>
      <c r="C69" s="65" t="s">
        <v>9</v>
      </c>
      <c r="D69" s="55">
        <v>1</v>
      </c>
      <c r="E69" s="21"/>
      <c r="F69" s="21">
        <f t="shared" ref="F69:F99" si="1">D69*E69</f>
        <v>0</v>
      </c>
      <c r="G69" s="32" t="s">
        <v>42</v>
      </c>
    </row>
    <row r="70" spans="1:7" s="31" customFormat="1" x14ac:dyDescent="0.45">
      <c r="A70" s="45">
        <v>3</v>
      </c>
      <c r="B70" s="89" t="s">
        <v>91</v>
      </c>
      <c r="C70" s="65" t="s">
        <v>37</v>
      </c>
      <c r="D70" s="55">
        <v>1</v>
      </c>
      <c r="E70" s="21"/>
      <c r="F70" s="21">
        <f t="shared" si="1"/>
        <v>0</v>
      </c>
      <c r="G70" s="32" t="s">
        <v>42</v>
      </c>
    </row>
    <row r="71" spans="1:7" s="31" customFormat="1" x14ac:dyDescent="0.45">
      <c r="A71" s="45">
        <v>4</v>
      </c>
      <c r="B71" s="90" t="s">
        <v>124</v>
      </c>
      <c r="C71" s="66" t="s">
        <v>5</v>
      </c>
      <c r="D71" s="67">
        <v>5</v>
      </c>
      <c r="E71" s="21"/>
      <c r="F71" s="21">
        <f t="shared" si="1"/>
        <v>0</v>
      </c>
      <c r="G71" s="32" t="s">
        <v>42</v>
      </c>
    </row>
    <row r="72" spans="1:7" s="31" customFormat="1" x14ac:dyDescent="0.45">
      <c r="A72" s="45"/>
      <c r="B72" s="90" t="s">
        <v>125</v>
      </c>
      <c r="C72" s="66" t="s">
        <v>5</v>
      </c>
      <c r="D72" s="67">
        <v>4.6450000000000005</v>
      </c>
      <c r="E72" s="21"/>
      <c r="F72" s="21">
        <f t="shared" si="1"/>
        <v>0</v>
      </c>
      <c r="G72" s="32" t="s">
        <v>42</v>
      </c>
    </row>
    <row r="73" spans="1:7" s="31" customFormat="1" x14ac:dyDescent="0.45">
      <c r="A73" s="45"/>
      <c r="B73" s="90" t="s">
        <v>126</v>
      </c>
      <c r="C73" s="66" t="s">
        <v>9</v>
      </c>
      <c r="D73" s="67">
        <v>6</v>
      </c>
      <c r="E73" s="21"/>
      <c r="F73" s="21">
        <f t="shared" si="1"/>
        <v>0</v>
      </c>
      <c r="G73" s="32" t="s">
        <v>42</v>
      </c>
    </row>
    <row r="74" spans="1:7" s="31" customFormat="1" x14ac:dyDescent="0.45">
      <c r="A74" s="46"/>
      <c r="B74" s="91" t="s">
        <v>127</v>
      </c>
      <c r="C74" s="66" t="s">
        <v>9</v>
      </c>
      <c r="D74" s="67">
        <v>4</v>
      </c>
      <c r="E74" s="21"/>
      <c r="F74" s="21">
        <f t="shared" si="1"/>
        <v>0</v>
      </c>
      <c r="G74" s="32" t="s">
        <v>42</v>
      </c>
    </row>
    <row r="75" spans="1:7" s="31" customFormat="1" x14ac:dyDescent="0.45">
      <c r="A75" s="45"/>
      <c r="B75" s="91" t="s">
        <v>92</v>
      </c>
      <c r="C75" s="69" t="s">
        <v>9</v>
      </c>
      <c r="D75" s="69">
        <v>4</v>
      </c>
      <c r="E75" s="21"/>
      <c r="F75" s="21">
        <f t="shared" si="1"/>
        <v>0</v>
      </c>
      <c r="G75" s="32" t="s">
        <v>42</v>
      </c>
    </row>
    <row r="76" spans="1:7" s="31" customFormat="1" x14ac:dyDescent="0.45">
      <c r="A76" s="46"/>
      <c r="B76" s="91" t="s">
        <v>128</v>
      </c>
      <c r="C76" s="69" t="s">
        <v>9</v>
      </c>
      <c r="D76" s="69">
        <v>8</v>
      </c>
      <c r="E76" s="21"/>
      <c r="F76" s="21">
        <f t="shared" si="1"/>
        <v>0</v>
      </c>
      <c r="G76" s="32" t="s">
        <v>42</v>
      </c>
    </row>
    <row r="77" spans="1:7" s="31" customFormat="1" x14ac:dyDescent="0.45">
      <c r="A77" s="45"/>
      <c r="B77" s="91" t="s">
        <v>93</v>
      </c>
      <c r="C77" s="69" t="s">
        <v>9</v>
      </c>
      <c r="D77" s="69">
        <v>3</v>
      </c>
      <c r="E77" s="21"/>
      <c r="F77" s="21">
        <f t="shared" si="1"/>
        <v>0</v>
      </c>
      <c r="G77" s="32" t="s">
        <v>42</v>
      </c>
    </row>
    <row r="78" spans="1:7" s="31" customFormat="1" x14ac:dyDescent="0.45">
      <c r="A78" s="46"/>
      <c r="B78" s="91" t="s">
        <v>93</v>
      </c>
      <c r="C78" s="69" t="s">
        <v>9</v>
      </c>
      <c r="D78" s="69">
        <v>2</v>
      </c>
      <c r="E78" s="21"/>
      <c r="F78" s="21">
        <f t="shared" si="1"/>
        <v>0</v>
      </c>
      <c r="G78" s="32" t="s">
        <v>42</v>
      </c>
    </row>
    <row r="79" spans="1:7" s="31" customFormat="1" x14ac:dyDescent="0.45">
      <c r="A79" s="45"/>
      <c r="B79" s="91" t="s">
        <v>94</v>
      </c>
      <c r="C79" s="69" t="s">
        <v>9</v>
      </c>
      <c r="D79" s="69">
        <v>3</v>
      </c>
      <c r="E79" s="21"/>
      <c r="F79" s="21">
        <f t="shared" si="1"/>
        <v>0</v>
      </c>
      <c r="G79" s="32" t="s">
        <v>42</v>
      </c>
    </row>
    <row r="80" spans="1:7" s="31" customFormat="1" x14ac:dyDescent="0.45">
      <c r="A80" s="45">
        <v>5</v>
      </c>
      <c r="B80" s="90" t="s">
        <v>129</v>
      </c>
      <c r="C80" s="66" t="s">
        <v>5</v>
      </c>
      <c r="D80" s="67">
        <v>10</v>
      </c>
      <c r="E80" s="21"/>
      <c r="F80" s="21">
        <f t="shared" si="1"/>
        <v>0</v>
      </c>
      <c r="G80" s="32" t="s">
        <v>42</v>
      </c>
    </row>
    <row r="81" spans="1:7" s="31" customFormat="1" x14ac:dyDescent="0.45">
      <c r="A81" s="45">
        <v>6</v>
      </c>
      <c r="B81" s="90" t="s">
        <v>130</v>
      </c>
      <c r="C81" s="66" t="s">
        <v>5</v>
      </c>
      <c r="D81" s="67">
        <v>25</v>
      </c>
      <c r="E81" s="21"/>
      <c r="F81" s="21">
        <f t="shared" si="1"/>
        <v>0</v>
      </c>
      <c r="G81" s="32" t="s">
        <v>42</v>
      </c>
    </row>
    <row r="82" spans="1:7" s="31" customFormat="1" x14ac:dyDescent="0.45">
      <c r="A82" s="45"/>
      <c r="B82" s="90" t="s">
        <v>131</v>
      </c>
      <c r="C82" s="66" t="s">
        <v>5</v>
      </c>
      <c r="D82" s="67">
        <v>23.225000000000001</v>
      </c>
      <c r="E82" s="21"/>
      <c r="F82" s="21">
        <f t="shared" si="1"/>
        <v>0</v>
      </c>
      <c r="G82" s="32" t="s">
        <v>42</v>
      </c>
    </row>
    <row r="83" spans="1:7" s="31" customFormat="1" x14ac:dyDescent="0.45">
      <c r="A83" s="45"/>
      <c r="B83" s="90" t="s">
        <v>132</v>
      </c>
      <c r="C83" s="66" t="s">
        <v>9</v>
      </c>
      <c r="D83" s="67">
        <v>6</v>
      </c>
      <c r="E83" s="21"/>
      <c r="F83" s="21">
        <f t="shared" si="1"/>
        <v>0</v>
      </c>
      <c r="G83" s="32" t="s">
        <v>42</v>
      </c>
    </row>
    <row r="84" spans="1:7" s="31" customFormat="1" x14ac:dyDescent="0.45">
      <c r="A84" s="46"/>
      <c r="B84" s="91" t="s">
        <v>133</v>
      </c>
      <c r="C84" s="66" t="s">
        <v>9</v>
      </c>
      <c r="D84" s="67">
        <v>4</v>
      </c>
      <c r="E84" s="21"/>
      <c r="F84" s="21">
        <f t="shared" si="1"/>
        <v>0</v>
      </c>
      <c r="G84" s="32" t="s">
        <v>42</v>
      </c>
    </row>
    <row r="85" spans="1:7" s="31" customFormat="1" x14ac:dyDescent="0.45">
      <c r="A85" s="45"/>
      <c r="B85" s="91" t="s">
        <v>95</v>
      </c>
      <c r="C85" s="69" t="s">
        <v>9</v>
      </c>
      <c r="D85" s="69">
        <v>4</v>
      </c>
      <c r="E85" s="21"/>
      <c r="F85" s="21">
        <f t="shared" si="1"/>
        <v>0</v>
      </c>
      <c r="G85" s="32" t="s">
        <v>42</v>
      </c>
    </row>
    <row r="86" spans="1:7" s="31" customFormat="1" x14ac:dyDescent="0.45">
      <c r="A86" s="46"/>
      <c r="B86" s="91" t="s">
        <v>134</v>
      </c>
      <c r="C86" s="69" t="s">
        <v>9</v>
      </c>
      <c r="D86" s="69">
        <v>8</v>
      </c>
      <c r="E86" s="21"/>
      <c r="F86" s="21">
        <f t="shared" si="1"/>
        <v>0</v>
      </c>
      <c r="G86" s="32" t="s">
        <v>42</v>
      </c>
    </row>
    <row r="87" spans="1:7" s="31" customFormat="1" x14ac:dyDescent="0.45">
      <c r="A87" s="45"/>
      <c r="B87" s="91" t="s">
        <v>96</v>
      </c>
      <c r="C87" s="69" t="s">
        <v>9</v>
      </c>
      <c r="D87" s="69">
        <v>3</v>
      </c>
      <c r="E87" s="21"/>
      <c r="F87" s="21">
        <f t="shared" si="1"/>
        <v>0</v>
      </c>
      <c r="G87" s="32" t="s">
        <v>42</v>
      </c>
    </row>
    <row r="88" spans="1:7" s="31" customFormat="1" x14ac:dyDescent="0.45">
      <c r="A88" s="46"/>
      <c r="B88" s="91" t="s">
        <v>96</v>
      </c>
      <c r="C88" s="69" t="s">
        <v>9</v>
      </c>
      <c r="D88" s="69">
        <v>2</v>
      </c>
      <c r="E88" s="21"/>
      <c r="F88" s="21">
        <f t="shared" si="1"/>
        <v>0</v>
      </c>
      <c r="G88" s="32" t="s">
        <v>42</v>
      </c>
    </row>
    <row r="89" spans="1:7" s="31" customFormat="1" x14ac:dyDescent="0.45">
      <c r="A89" s="45"/>
      <c r="B89" s="91" t="s">
        <v>97</v>
      </c>
      <c r="C89" s="69" t="s">
        <v>9</v>
      </c>
      <c r="D89" s="69">
        <v>3</v>
      </c>
      <c r="E89" s="21"/>
      <c r="F89" s="21">
        <f t="shared" si="1"/>
        <v>0</v>
      </c>
      <c r="G89" s="32" t="s">
        <v>42</v>
      </c>
    </row>
    <row r="90" spans="1:7" s="31" customFormat="1" x14ac:dyDescent="0.45">
      <c r="A90" s="47">
        <v>7</v>
      </c>
      <c r="B90" s="80" t="s">
        <v>135</v>
      </c>
      <c r="C90" s="50" t="s">
        <v>37</v>
      </c>
      <c r="D90" s="55">
        <v>1</v>
      </c>
      <c r="E90" s="21"/>
      <c r="F90" s="21">
        <f t="shared" si="1"/>
        <v>0</v>
      </c>
      <c r="G90" s="32" t="s">
        <v>42</v>
      </c>
    </row>
    <row r="91" spans="1:7" s="31" customFormat="1" x14ac:dyDescent="0.45">
      <c r="A91" s="47">
        <v>8</v>
      </c>
      <c r="B91" s="80" t="s">
        <v>136</v>
      </c>
      <c r="C91" s="50" t="s">
        <v>37</v>
      </c>
      <c r="D91" s="55">
        <v>1</v>
      </c>
      <c r="E91" s="21"/>
      <c r="F91" s="21">
        <f t="shared" si="1"/>
        <v>0</v>
      </c>
      <c r="G91" s="32" t="s">
        <v>42</v>
      </c>
    </row>
    <row r="92" spans="1:7" s="31" customFormat="1" x14ac:dyDescent="0.45">
      <c r="A92" s="48">
        <v>9</v>
      </c>
      <c r="B92" s="90" t="s">
        <v>137</v>
      </c>
      <c r="C92" s="66" t="s">
        <v>9</v>
      </c>
      <c r="D92" s="67">
        <v>1</v>
      </c>
      <c r="E92" s="98"/>
      <c r="F92" s="21">
        <f t="shared" si="1"/>
        <v>0</v>
      </c>
      <c r="G92" s="32" t="s">
        <v>42</v>
      </c>
    </row>
    <row r="93" spans="1:7" s="31" customFormat="1" x14ac:dyDescent="0.45">
      <c r="A93" s="45">
        <v>10</v>
      </c>
      <c r="B93" s="90" t="s">
        <v>98</v>
      </c>
      <c r="C93" s="66" t="s">
        <v>9</v>
      </c>
      <c r="D93" s="67">
        <v>2</v>
      </c>
      <c r="E93" s="21"/>
      <c r="F93" s="21">
        <f t="shared" si="1"/>
        <v>0</v>
      </c>
      <c r="G93" s="32" t="s">
        <v>42</v>
      </c>
    </row>
    <row r="94" spans="1:7" s="31" customFormat="1" x14ac:dyDescent="0.45">
      <c r="A94" s="45"/>
      <c r="B94" s="69" t="s">
        <v>138</v>
      </c>
      <c r="C94" s="66"/>
      <c r="D94" s="70"/>
      <c r="E94" s="21"/>
      <c r="F94" s="21"/>
      <c r="G94" s="32" t="s">
        <v>42</v>
      </c>
    </row>
    <row r="95" spans="1:7" s="31" customFormat="1" x14ac:dyDescent="0.45">
      <c r="A95" s="45">
        <v>11</v>
      </c>
      <c r="B95" s="90" t="s">
        <v>139</v>
      </c>
      <c r="C95" s="66" t="s">
        <v>5</v>
      </c>
      <c r="D95" s="67">
        <v>7</v>
      </c>
      <c r="E95" s="21"/>
      <c r="F95" s="21">
        <f t="shared" si="1"/>
        <v>0</v>
      </c>
      <c r="G95" s="32" t="s">
        <v>42</v>
      </c>
    </row>
    <row r="96" spans="1:7" s="31" customFormat="1" x14ac:dyDescent="0.45">
      <c r="A96" s="45">
        <v>12</v>
      </c>
      <c r="B96" s="90" t="s">
        <v>140</v>
      </c>
      <c r="C96" s="66" t="s">
        <v>5</v>
      </c>
      <c r="D96" s="67">
        <v>4</v>
      </c>
      <c r="E96" s="21"/>
      <c r="F96" s="21">
        <f t="shared" si="1"/>
        <v>0</v>
      </c>
      <c r="G96" s="32" t="s">
        <v>42</v>
      </c>
    </row>
    <row r="97" spans="1:7" s="31" customFormat="1" x14ac:dyDescent="0.45">
      <c r="A97" s="45">
        <v>13</v>
      </c>
      <c r="B97" s="90" t="s">
        <v>141</v>
      </c>
      <c r="C97" s="66" t="s">
        <v>9</v>
      </c>
      <c r="D97" s="67">
        <v>4</v>
      </c>
      <c r="E97" s="21"/>
      <c r="F97" s="21">
        <f t="shared" si="1"/>
        <v>0</v>
      </c>
      <c r="G97" s="32" t="s">
        <v>42</v>
      </c>
    </row>
    <row r="98" spans="1:7" s="31" customFormat="1" x14ac:dyDescent="0.45">
      <c r="A98" s="45">
        <v>14</v>
      </c>
      <c r="B98" s="90" t="s">
        <v>142</v>
      </c>
      <c r="C98" s="66" t="s">
        <v>9</v>
      </c>
      <c r="D98" s="67">
        <v>2</v>
      </c>
      <c r="E98" s="21"/>
      <c r="F98" s="21">
        <f t="shared" si="1"/>
        <v>0</v>
      </c>
      <c r="G98" s="32" t="s">
        <v>42</v>
      </c>
    </row>
    <row r="99" spans="1:7" s="31" customFormat="1" x14ac:dyDescent="0.45">
      <c r="A99" s="45">
        <v>15</v>
      </c>
      <c r="B99" s="90" t="s">
        <v>143</v>
      </c>
      <c r="C99" s="66" t="s">
        <v>9</v>
      </c>
      <c r="D99" s="67">
        <v>1</v>
      </c>
      <c r="E99" s="21"/>
      <c r="F99" s="21">
        <f t="shared" si="1"/>
        <v>0</v>
      </c>
      <c r="G99" s="32" t="s">
        <v>42</v>
      </c>
    </row>
    <row r="100" spans="1:7" s="31" customFormat="1" x14ac:dyDescent="0.45">
      <c r="A100" s="43"/>
      <c r="B100" s="44" t="s">
        <v>47</v>
      </c>
      <c r="C100" s="37"/>
      <c r="D100" s="38"/>
      <c r="E100" s="20"/>
      <c r="F100" s="20"/>
      <c r="G100" s="32" t="s">
        <v>42</v>
      </c>
    </row>
    <row r="101" spans="1:7" s="31" customFormat="1" x14ac:dyDescent="0.45">
      <c r="A101" s="49">
        <v>1</v>
      </c>
      <c r="B101" s="92" t="s">
        <v>99</v>
      </c>
      <c r="C101" s="71" t="s">
        <v>9</v>
      </c>
      <c r="D101" s="72">
        <v>2</v>
      </c>
      <c r="E101" s="99"/>
      <c r="F101" s="99">
        <f>D101*E101</f>
        <v>0</v>
      </c>
      <c r="G101" s="32" t="s">
        <v>42</v>
      </c>
    </row>
    <row r="102" spans="1:7" s="31" customFormat="1" x14ac:dyDescent="0.45">
      <c r="A102" s="49">
        <v>2</v>
      </c>
      <c r="B102" s="92" t="s">
        <v>100</v>
      </c>
      <c r="C102" s="71" t="s">
        <v>9</v>
      </c>
      <c r="D102" s="72">
        <v>1</v>
      </c>
      <c r="E102" s="99"/>
      <c r="F102" s="99">
        <f t="shared" ref="F102:F122" si="2">D102*E102</f>
        <v>0</v>
      </c>
      <c r="G102" s="32" t="s">
        <v>42</v>
      </c>
    </row>
    <row r="103" spans="1:7" s="31" customFormat="1" x14ac:dyDescent="0.45">
      <c r="A103" s="49">
        <v>3</v>
      </c>
      <c r="B103" s="90" t="s">
        <v>101</v>
      </c>
      <c r="C103" s="49" t="s">
        <v>9</v>
      </c>
      <c r="D103" s="68">
        <v>2</v>
      </c>
      <c r="E103" s="99"/>
      <c r="F103" s="99">
        <f t="shared" si="2"/>
        <v>0</v>
      </c>
      <c r="G103" s="32" t="s">
        <v>42</v>
      </c>
    </row>
    <row r="104" spans="1:7" s="31" customFormat="1" x14ac:dyDescent="0.45">
      <c r="A104" s="73">
        <v>4</v>
      </c>
      <c r="B104" s="90" t="s">
        <v>144</v>
      </c>
      <c r="C104" s="73" t="s">
        <v>102</v>
      </c>
      <c r="D104" s="68">
        <v>1</v>
      </c>
      <c r="E104" s="99"/>
      <c r="F104" s="99">
        <f t="shared" si="2"/>
        <v>0</v>
      </c>
      <c r="G104" s="32" t="s">
        <v>42</v>
      </c>
    </row>
    <row r="105" spans="1:7" s="31" customFormat="1" x14ac:dyDescent="0.45">
      <c r="A105" s="49">
        <v>5</v>
      </c>
      <c r="B105" s="93" t="s">
        <v>145</v>
      </c>
      <c r="C105" s="49" t="s">
        <v>9</v>
      </c>
      <c r="D105" s="68">
        <v>2</v>
      </c>
      <c r="E105" s="99"/>
      <c r="F105" s="99">
        <f t="shared" si="2"/>
        <v>0</v>
      </c>
      <c r="G105" s="32" t="s">
        <v>42</v>
      </c>
    </row>
    <row r="106" spans="1:7" s="31" customFormat="1" x14ac:dyDescent="0.45">
      <c r="A106" s="49">
        <v>6</v>
      </c>
      <c r="B106" s="93" t="s">
        <v>146</v>
      </c>
      <c r="C106" s="49" t="s">
        <v>9</v>
      </c>
      <c r="D106" s="68">
        <v>1</v>
      </c>
      <c r="E106" s="99"/>
      <c r="F106" s="99">
        <f t="shared" si="2"/>
        <v>0</v>
      </c>
      <c r="G106" s="32" t="s">
        <v>42</v>
      </c>
    </row>
    <row r="107" spans="1:7" s="31" customFormat="1" x14ac:dyDescent="0.45">
      <c r="A107" s="49">
        <v>7</v>
      </c>
      <c r="B107" s="92" t="s">
        <v>147</v>
      </c>
      <c r="C107" s="71" t="s">
        <v>9</v>
      </c>
      <c r="D107" s="74">
        <v>7</v>
      </c>
      <c r="E107" s="99"/>
      <c r="F107" s="99">
        <f t="shared" si="2"/>
        <v>0</v>
      </c>
      <c r="G107" s="32" t="s">
        <v>42</v>
      </c>
    </row>
    <row r="108" spans="1:7" s="31" customFormat="1" x14ac:dyDescent="0.45">
      <c r="A108" s="49">
        <v>8</v>
      </c>
      <c r="B108" s="92" t="s">
        <v>148</v>
      </c>
      <c r="C108" s="71" t="s">
        <v>9</v>
      </c>
      <c r="D108" s="74">
        <v>1</v>
      </c>
      <c r="E108" s="99"/>
      <c r="F108" s="99">
        <f t="shared" si="2"/>
        <v>0</v>
      </c>
      <c r="G108" s="32" t="s">
        <v>42</v>
      </c>
    </row>
    <row r="109" spans="1:7" s="31" customFormat="1" x14ac:dyDescent="0.45">
      <c r="A109" s="49">
        <v>9</v>
      </c>
      <c r="B109" s="92" t="s">
        <v>48</v>
      </c>
      <c r="C109" s="71" t="s">
        <v>9</v>
      </c>
      <c r="D109" s="74">
        <v>8</v>
      </c>
      <c r="E109" s="99"/>
      <c r="F109" s="99">
        <f t="shared" si="2"/>
        <v>0</v>
      </c>
      <c r="G109" s="32" t="s">
        <v>42</v>
      </c>
    </row>
    <row r="110" spans="1:7" s="31" customFormat="1" x14ac:dyDescent="0.45">
      <c r="A110" s="49">
        <v>10</v>
      </c>
      <c r="B110" s="94" t="s">
        <v>103</v>
      </c>
      <c r="C110" s="75" t="s">
        <v>5</v>
      </c>
      <c r="D110" s="76">
        <v>100</v>
      </c>
      <c r="E110" s="99"/>
      <c r="F110" s="99">
        <f t="shared" si="2"/>
        <v>0</v>
      </c>
      <c r="G110" s="32" t="s">
        <v>42</v>
      </c>
    </row>
    <row r="111" spans="1:7" s="31" customFormat="1" x14ac:dyDescent="0.45">
      <c r="A111" s="49">
        <v>11</v>
      </c>
      <c r="B111" s="95" t="s">
        <v>149</v>
      </c>
      <c r="C111" s="49" t="s">
        <v>5</v>
      </c>
      <c r="D111" s="68">
        <v>50</v>
      </c>
      <c r="E111" s="99"/>
      <c r="F111" s="99">
        <f t="shared" si="2"/>
        <v>0</v>
      </c>
      <c r="G111" s="32" t="s">
        <v>42</v>
      </c>
    </row>
    <row r="112" spans="1:7" s="31" customFormat="1" x14ac:dyDescent="0.45">
      <c r="A112" s="49">
        <v>12</v>
      </c>
      <c r="B112" s="95" t="s">
        <v>49</v>
      </c>
      <c r="C112" s="49" t="s">
        <v>5</v>
      </c>
      <c r="D112" s="68">
        <v>350</v>
      </c>
      <c r="E112" s="99"/>
      <c r="F112" s="99">
        <f t="shared" si="2"/>
        <v>0</v>
      </c>
      <c r="G112" s="32" t="s">
        <v>42</v>
      </c>
    </row>
    <row r="113" spans="1:7" s="31" customFormat="1" x14ac:dyDescent="0.45">
      <c r="A113" s="49">
        <v>13</v>
      </c>
      <c r="B113" s="95" t="s">
        <v>50</v>
      </c>
      <c r="C113" s="49" t="s">
        <v>5</v>
      </c>
      <c r="D113" s="68">
        <v>250</v>
      </c>
      <c r="E113" s="99"/>
      <c r="F113" s="99">
        <f t="shared" si="2"/>
        <v>0</v>
      </c>
      <c r="G113" s="32" t="s">
        <v>42</v>
      </c>
    </row>
    <row r="114" spans="1:7" s="31" customFormat="1" x14ac:dyDescent="0.45">
      <c r="A114" s="49">
        <v>14</v>
      </c>
      <c r="B114" s="93" t="s">
        <v>150</v>
      </c>
      <c r="C114" s="49" t="s">
        <v>5</v>
      </c>
      <c r="D114" s="68">
        <v>100</v>
      </c>
      <c r="E114" s="99"/>
      <c r="F114" s="99">
        <f t="shared" si="2"/>
        <v>0</v>
      </c>
      <c r="G114" s="32" t="s">
        <v>42</v>
      </c>
    </row>
    <row r="115" spans="1:7" s="31" customFormat="1" x14ac:dyDescent="0.45">
      <c r="A115" s="63" t="s">
        <v>15</v>
      </c>
      <c r="B115" s="96" t="s">
        <v>151</v>
      </c>
      <c r="C115" s="77" t="s">
        <v>5</v>
      </c>
      <c r="D115" s="78">
        <v>200</v>
      </c>
      <c r="E115" s="99"/>
      <c r="F115" s="99">
        <f t="shared" si="2"/>
        <v>0</v>
      </c>
      <c r="G115" s="32" t="s">
        <v>42</v>
      </c>
    </row>
    <row r="116" spans="1:7" s="31" customFormat="1" x14ac:dyDescent="0.45">
      <c r="A116" s="49">
        <v>16</v>
      </c>
      <c r="B116" s="86" t="s">
        <v>152</v>
      </c>
      <c r="C116" s="71" t="s">
        <v>9</v>
      </c>
      <c r="D116" s="74">
        <v>21</v>
      </c>
      <c r="E116" s="99"/>
      <c r="F116" s="99">
        <f t="shared" si="2"/>
        <v>0</v>
      </c>
      <c r="G116" s="32" t="s">
        <v>42</v>
      </c>
    </row>
    <row r="117" spans="1:7" s="31" customFormat="1" x14ac:dyDescent="0.45">
      <c r="A117" s="49">
        <v>17</v>
      </c>
      <c r="B117" s="95" t="s">
        <v>153</v>
      </c>
      <c r="C117" s="49" t="s">
        <v>10</v>
      </c>
      <c r="D117" s="68">
        <v>2</v>
      </c>
      <c r="E117" s="99"/>
      <c r="F117" s="99">
        <f t="shared" si="2"/>
        <v>0</v>
      </c>
      <c r="G117" s="32" t="s">
        <v>42</v>
      </c>
    </row>
    <row r="118" spans="1:7" s="31" customFormat="1" x14ac:dyDescent="0.45">
      <c r="A118" s="49">
        <v>18</v>
      </c>
      <c r="B118" s="95" t="s">
        <v>154</v>
      </c>
      <c r="C118" s="49" t="s">
        <v>10</v>
      </c>
      <c r="D118" s="68">
        <v>2</v>
      </c>
      <c r="E118" s="99"/>
      <c r="F118" s="99">
        <f t="shared" si="2"/>
        <v>0</v>
      </c>
      <c r="G118" s="32" t="s">
        <v>42</v>
      </c>
    </row>
    <row r="119" spans="1:7" s="31" customFormat="1" x14ac:dyDescent="0.45">
      <c r="A119" s="79" t="s">
        <v>18</v>
      </c>
      <c r="B119" s="86" t="s">
        <v>104</v>
      </c>
      <c r="C119" s="71" t="s">
        <v>9</v>
      </c>
      <c r="D119" s="74">
        <v>10</v>
      </c>
      <c r="E119" s="99"/>
      <c r="F119" s="99">
        <f t="shared" si="2"/>
        <v>0</v>
      </c>
      <c r="G119" s="32" t="s">
        <v>42</v>
      </c>
    </row>
    <row r="120" spans="1:7" s="31" customFormat="1" x14ac:dyDescent="0.45">
      <c r="A120" s="49">
        <v>20</v>
      </c>
      <c r="B120" s="93" t="s">
        <v>105</v>
      </c>
      <c r="C120" s="49" t="s">
        <v>9</v>
      </c>
      <c r="D120" s="68">
        <v>6</v>
      </c>
      <c r="E120" s="99"/>
      <c r="F120" s="99">
        <f t="shared" si="2"/>
        <v>0</v>
      </c>
      <c r="G120" s="32" t="s">
        <v>42</v>
      </c>
    </row>
    <row r="121" spans="1:7" s="31" customFormat="1" x14ac:dyDescent="0.45">
      <c r="A121" s="49">
        <v>21</v>
      </c>
      <c r="B121" s="93" t="s">
        <v>106</v>
      </c>
      <c r="C121" s="49" t="s">
        <v>9</v>
      </c>
      <c r="D121" s="68">
        <v>11</v>
      </c>
      <c r="E121" s="99"/>
      <c r="F121" s="99">
        <f t="shared" si="2"/>
        <v>0</v>
      </c>
      <c r="G121" s="32" t="s">
        <v>42</v>
      </c>
    </row>
    <row r="122" spans="1:7" s="31" customFormat="1" ht="16.5" thickBot="1" x14ac:dyDescent="0.5">
      <c r="A122" s="49">
        <v>22</v>
      </c>
      <c r="B122" s="93" t="s">
        <v>107</v>
      </c>
      <c r="C122" s="49" t="s">
        <v>9</v>
      </c>
      <c r="D122" s="68">
        <v>2</v>
      </c>
      <c r="E122" s="99"/>
      <c r="F122" s="99">
        <f t="shared" si="2"/>
        <v>0</v>
      </c>
      <c r="G122" s="32" t="s">
        <v>42</v>
      </c>
    </row>
    <row r="123" spans="1:7" ht="16.5" thickBot="1" x14ac:dyDescent="0.5">
      <c r="A123" s="36"/>
      <c r="B123" s="1" t="s">
        <v>6</v>
      </c>
      <c r="C123" s="14"/>
      <c r="D123" s="2"/>
      <c r="E123" s="2"/>
      <c r="F123" s="3">
        <f>SUM(F8:F122)</f>
        <v>0</v>
      </c>
    </row>
    <row r="124" spans="1:7" ht="16.5" thickBot="1" x14ac:dyDescent="0.5">
      <c r="A124" s="36"/>
      <c r="B124" s="4" t="s">
        <v>41</v>
      </c>
      <c r="C124" s="15"/>
      <c r="D124" s="5"/>
      <c r="E124" s="5"/>
      <c r="F124" s="6"/>
    </row>
    <row r="125" spans="1:7" ht="16.5" thickBot="1" x14ac:dyDescent="0.5">
      <c r="A125" s="36"/>
      <c r="B125" s="4" t="s">
        <v>51</v>
      </c>
      <c r="C125" s="15"/>
      <c r="D125" s="5"/>
      <c r="E125" s="5"/>
      <c r="F125" s="6"/>
    </row>
    <row r="126" spans="1:7" ht="16.5" thickBot="1" x14ac:dyDescent="0.5">
      <c r="A126" s="36"/>
      <c r="B126" s="7" t="s">
        <v>7</v>
      </c>
      <c r="C126" s="16"/>
      <c r="D126" s="5"/>
      <c r="E126" s="5"/>
      <c r="F126" s="5">
        <f>SUM(F123:F125)</f>
        <v>0</v>
      </c>
    </row>
    <row r="127" spans="1:7" ht="16.5" thickBot="1" x14ac:dyDescent="0.5">
      <c r="A127" s="36"/>
      <c r="B127" s="4" t="s">
        <v>8</v>
      </c>
      <c r="C127" s="15"/>
      <c r="D127" s="5"/>
      <c r="E127" s="5"/>
      <c r="F127" s="6"/>
    </row>
    <row r="128" spans="1:7" ht="16.5" thickBot="1" x14ac:dyDescent="0.5">
      <c r="A128" s="36"/>
      <c r="B128" s="8" t="s">
        <v>7</v>
      </c>
      <c r="C128" s="17"/>
      <c r="D128" s="9"/>
      <c r="E128" s="9"/>
      <c r="F128" s="9">
        <f>SUM(F126:F127)</f>
        <v>0</v>
      </c>
    </row>
    <row r="129" spans="1:6" ht="16.5" thickBot="1" x14ac:dyDescent="0.5">
      <c r="A129" s="36"/>
      <c r="B129" s="4" t="s">
        <v>40</v>
      </c>
      <c r="C129" s="15"/>
      <c r="D129" s="5"/>
      <c r="E129" s="5"/>
      <c r="F129" s="6">
        <f>F128*C129</f>
        <v>0</v>
      </c>
    </row>
    <row r="130" spans="1:6" ht="16.5" thickBot="1" x14ac:dyDescent="0.5">
      <c r="A130" s="36"/>
      <c r="B130" s="8" t="s">
        <v>7</v>
      </c>
      <c r="C130" s="9"/>
      <c r="D130" s="9"/>
      <c r="E130" s="9"/>
      <c r="F130" s="9">
        <f>SUM(F128:F129)</f>
        <v>0</v>
      </c>
    </row>
    <row r="131" spans="1:6" x14ac:dyDescent="0.45">
      <c r="F131" s="97"/>
    </row>
    <row r="132" spans="1:6" x14ac:dyDescent="0.45">
      <c r="F132" s="34"/>
    </row>
  </sheetData>
  <autoFilter ref="A6:G130"/>
  <mergeCells count="6">
    <mergeCell ref="F4:F5"/>
    <mergeCell ref="A4:A5"/>
    <mergeCell ref="B4:B5"/>
    <mergeCell ref="C4:C5"/>
    <mergeCell ref="D4:D5"/>
    <mergeCell ref="E4:E5"/>
  </mergeCells>
  <conditionalFormatting sqref="D63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2022-09-30T10:10:48Z</dcterms:modified>
</cp:coreProperties>
</file>