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სატენდერო'!$A$6:$G$51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42" l="1"/>
  <c r="F42" i="42"/>
  <c r="F41" i="42"/>
  <c r="F40" i="42"/>
  <c r="F39" i="42"/>
  <c r="F38" i="42"/>
  <c r="F37" i="42"/>
  <c r="F36" i="42"/>
  <c r="F35" i="42"/>
  <c r="F34" i="42"/>
  <c r="F33" i="42"/>
  <c r="F32" i="42"/>
  <c r="F30" i="42"/>
  <c r="F29" i="42"/>
  <c r="F28" i="42"/>
  <c r="F27" i="42"/>
  <c r="F25" i="42"/>
  <c r="F24" i="42"/>
  <c r="F23" i="42"/>
  <c r="F22" i="42"/>
  <c r="F21" i="42"/>
  <c r="F20" i="42"/>
  <c r="F19" i="42"/>
  <c r="F18" i="42"/>
  <c r="F17" i="42"/>
  <c r="F16" i="42"/>
  <c r="F15" i="42"/>
  <c r="F13" i="42"/>
  <c r="F12" i="42"/>
  <c r="F11" i="42"/>
  <c r="F10" i="42"/>
  <c r="F9" i="42"/>
  <c r="F8" i="42"/>
  <c r="F44" i="42" l="1"/>
  <c r="F47" i="42" s="1"/>
  <c r="F49" i="42" s="1"/>
  <c r="F50" i="42" s="1"/>
  <c r="F51" i="42" s="1"/>
</calcChain>
</file>

<file path=xl/sharedStrings.xml><?xml version="1.0" encoding="utf-8"?>
<sst xmlns="http://schemas.openxmlformats.org/spreadsheetml/2006/main" count="133" uniqueCount="70">
  <si>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</si>
  <si>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</si>
  <si>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</si>
  <si>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</si>
  <si>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</si>
  <si>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</si>
  <si>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</si>
  <si>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</si>
  <si>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</si>
  <si>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</si>
  <si>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</si>
  <si>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</si>
  <si>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მ2</t>
  </si>
  <si>
    <t>7</t>
  </si>
  <si>
    <t>2</t>
  </si>
  <si>
    <t>1</t>
  </si>
  <si>
    <t>24</t>
  </si>
  <si>
    <t>25</t>
  </si>
  <si>
    <t>26</t>
  </si>
  <si>
    <t>43</t>
  </si>
  <si>
    <t>47</t>
  </si>
  <si>
    <t>48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</si>
  <si>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</si>
  <si>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</si>
  <si>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</si>
  <si>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</si>
  <si>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</si>
  <si>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</si>
  <si>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</si>
  <si>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</si>
  <si>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</si>
  <si>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</si>
  <si>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ზედნადები ხარჯები ელტექნიკური სამონტაჟო სამუშაოების ხელფასიდან</t>
  </si>
  <si>
    <t>ქობულეთი-2 შენობის სარემონტო სამუშაოები</t>
  </si>
  <si>
    <t>ფასადი</t>
  </si>
  <si>
    <t>კედლის ლესვა ქვიშა-ცემენტის ხსნარით</t>
  </si>
  <si>
    <t>კედლებზე ნაშხეფის მოწყობა</t>
  </si>
  <si>
    <t>კვ.მ</t>
  </si>
  <si>
    <t>ეზოს ტერიტორიაზე არსებული ღიობების გადახურვა 6მმ სისქის დაღარული ფოლადის ფურცლით 1000x1000მმ (სამაგრებით)</t>
  </si>
  <si>
    <t>სამორიგეო ოთახი(2 ოთახი)</t>
  </si>
  <si>
    <t>კედლების შიდა ზედაპირის ჩამოფხეკა</t>
  </si>
  <si>
    <t>კედლების დაგრუნტვა „ანტკოროზიული გრუნტით“</t>
  </si>
  <si>
    <t>კვ.მ.</t>
  </si>
  <si>
    <t>არსებული ხის ფრამუგის(60x40სმ) დემონტაჟი</t>
  </si>
  <si>
    <t>თეთრი ფერის მეტალო-პლასტმასის ფრამუგის მონტაჟი 900x500მმ</t>
  </si>
  <si>
    <t>არსებული ორფრთიანი მეტალო-პლატმასის ფანჯრისთვის(100x120სმ) ჟალუზის მონტაჟი</t>
  </si>
  <si>
    <t>არსებული მეტალო-პლატმასის ფანჯრისთვის(100x120სმ) მწერებისაგან დამცავი მოჩარჩოებული ბადის მონტაჟი</t>
  </si>
  <si>
    <t>სატუმბოს შენობაში არსებული მაღალი ძაბვისთვის ზღუდარის მონტაჟი-ლითონის მოჩარჩოებული ცხაური(ორფრთიანი რათა მოხდეს მისი გაღება საჭიროების შემთხვევაში) 145x160სმ</t>
  </si>
  <si>
    <t>ლითონის კონსტრუქციების შეღებვა ზეთოვანი საღებავით 2-ჯერ</t>
  </si>
  <si>
    <t>ხარაჩოების მოწყობა შემდგომში დაშლით</t>
  </si>
  <si>
    <t>თურქული უნიტაზის მოწყობა გოფრეთი და შლანგით</t>
  </si>
  <si>
    <t>ვენტილი არკო</t>
  </si>
  <si>
    <t>კ-ტი</t>
  </si>
  <si>
    <t>ელ. კარადა 6 მოდულზე, გარე მონტაჟის</t>
  </si>
  <si>
    <t>ფასადის ზედაპირიდან(ეზოს მხრიდან) ნალესის ჩამოყრა(30%)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</si>
  <si>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</si>
  <si>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ფანჯრისათვის საცრემლური ფართუკის მოწყობა 0,5მმ სისქის დაფერილი ფოლადის ფურცელით 100X30 სმ 1ც. (სამაგრებით)</t>
  </si>
  <si>
    <t>კედლების შეფითხვნა-დაზუმფარება (ნესტგამძლე ფითხით)</t>
  </si>
  <si>
    <t/>
  </si>
  <si>
    <t>წყლის შემრევი საშხაპის (კედელზე მისამაგრებელი)</t>
  </si>
  <si>
    <t>წყლის ელ. გამაცხელებელი თერმექსი V=50ლ, P=1.8 კვტ. მონტაჟი</t>
  </si>
  <si>
    <t>ელექტრო გამათბობელი 2კვტ.</t>
  </si>
  <si>
    <t>სპლიტ კონდიციონერი (9000BTU)</t>
  </si>
  <si>
    <t>სამფაზა ავტომატური ამომრთველების 40ა, შეძენა და მონტაჟი</t>
  </si>
  <si>
    <t>ერთფაზა ავტომატური ამომრთველების 25 ა; 0.22კვ. შეძენა და მონტაჟი</t>
  </si>
  <si>
    <t>შტეპსელური როზეტის დამიწების კონტაქტით შეძენა და მოწყობა 230 ვ. 10 ა.</t>
  </si>
  <si>
    <t>ორკლავიშიანი ამომრთველი დაყენების შეძენა და მოწყობა 220ვ. 10 ა. (გარე-მონტაჟის)</t>
  </si>
  <si>
    <t>ერთკლავიშიანი ამომრთველი დაყენების შეძენა და მოწყობა 220ვ. 10 ა. (გარე-მონტაჟის)</t>
  </si>
  <si>
    <t>LED სანათი გარე მონტაჟის 23 ვატი</t>
  </si>
  <si>
    <t>LED პროჟექტორი 250 ვტ.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</si>
</sst>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6" fillId="0" borderId="11" xfId="1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2" fontId="7" fillId="0" borderId="11" xfId="15" applyNumberFormat="1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165" fontId="4" fillId="0" borderId="11" xfId="15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71" fontId="4" fillId="0" borderId="11" xfId="18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top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17" applyFont="1" applyFill="1" applyBorder="1" applyAlignment="1">
      <alignment horizontal="left" vertical="center"/>
    </xf>
    <xf numFmtId="0" fontId="4" fillId="0" borderId="11" xfId="18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43" fontId="7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43" fontId="5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0">
    <cellStyle name="Comma" xfId="6" builtinId="3"/>
    <cellStyle name="Comma 10" xfId="15"/>
    <cellStyle name="Comma 2" xfId="2"/>
    <cellStyle name="Comma 2 2" xfId="9"/>
    <cellStyle name="Comma 2 4" xfId="7"/>
    <cellStyle name="Comma 3" xfId="13"/>
    <cellStyle name="Comma 4" xfId="14"/>
    <cellStyle name="Comma 4 2" xfId="19"/>
    <cellStyle name="Normal" xfId="0" builtinId="0"/>
    <cellStyle name="Normal 2" xfId="1"/>
    <cellStyle name="Normal 2 3" xfId="10"/>
    <cellStyle name="Normal 2 9" xfId="18"/>
    <cellStyle name="Normal 3 2" xfId="3"/>
    <cellStyle name="Normal 5" xfId="5"/>
    <cellStyle name="Normal 8" xfId="8"/>
    <cellStyle name="Normal 8 2" xfId="17"/>
    <cellStyle name="Normal_gare wyalsadfenigagarini_SAN2008=IIkv" xfId="16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zoomScale="80" zoomScaleNormal="80" workbookViewId="0">
      <pane xSplit="2" ySplit="6" topLeftCell="C36" activePane="bottomRight" state="frozen"/>
      <selection activeCell="B1" sqref="B1"/>
      <selection pane="topRight" activeCell="B1" sqref="B1"/>
      <selection pane="bottomLeft" activeCell="B1" sqref="B1"/>
      <selection pane="bottomRight" activeCell="B55" sqref="B55"/>
    </sheetView>
  </sheetViews>
  <sheetFormatPr defaultColWidth="8.81640625" defaultRowHeight="16" x14ac:dyDescent="0.45"/>
  <cols>
    <col min="1" max="1" width="6" style="23" customWidth="1"/>
    <col min="2" max="2" width="72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33</v>
      </c>
      <c r="C1" s="22"/>
      <c r="D1" s="22"/>
      <c r="E1" s="22"/>
      <c r="F1" s="22"/>
    </row>
    <row r="2" spans="1:7" ht="16.5" thickBot="1" x14ac:dyDescent="0.5">
      <c r="A2" s="34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85" t="s">
        <v>0</v>
      </c>
      <c r="B4" s="87" t="s">
        <v>1</v>
      </c>
      <c r="C4" s="87" t="s">
        <v>2</v>
      </c>
      <c r="D4" s="87" t="s">
        <v>23</v>
      </c>
      <c r="E4" s="89" t="s">
        <v>3</v>
      </c>
      <c r="F4" s="83" t="s">
        <v>24</v>
      </c>
      <c r="G4" s="12"/>
    </row>
    <row r="5" spans="1:7" ht="15" customHeight="1" thickBot="1" x14ac:dyDescent="0.5">
      <c r="A5" s="86"/>
      <c r="B5" s="88"/>
      <c r="C5" s="88"/>
      <c r="D5" s="88"/>
      <c r="E5" s="90"/>
      <c r="F5" s="84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1" customFormat="1" x14ac:dyDescent="0.45">
      <c r="A7" s="43"/>
      <c r="B7" s="40" t="s">
        <v>34</v>
      </c>
      <c r="C7" s="44"/>
      <c r="D7" s="44"/>
      <c r="E7" s="21"/>
      <c r="F7" s="21"/>
      <c r="G7" s="32" t="s">
        <v>27</v>
      </c>
    </row>
    <row r="8" spans="1:7" s="31" customFormat="1" x14ac:dyDescent="0.45">
      <c r="A8" s="43" t="s">
        <v>15</v>
      </c>
      <c r="B8" s="62" t="s">
        <v>54</v>
      </c>
      <c r="C8" s="44" t="s">
        <v>12</v>
      </c>
      <c r="D8" s="45">
        <v>19.78</v>
      </c>
      <c r="E8" s="21"/>
      <c r="F8" s="21">
        <f>D8*E8</f>
        <v>0</v>
      </c>
      <c r="G8" s="32" t="s">
        <v>27</v>
      </c>
    </row>
    <row r="9" spans="1:7" s="31" customFormat="1" ht="16.5" x14ac:dyDescent="0.45">
      <c r="A9" s="43" t="s">
        <v>14</v>
      </c>
      <c r="B9" s="62" t="s">
        <v>35</v>
      </c>
      <c r="C9" s="44" t="s">
        <v>28</v>
      </c>
      <c r="D9" s="45">
        <v>19.78</v>
      </c>
      <c r="E9" s="21"/>
      <c r="F9" s="21">
        <f t="shared" ref="F9:F25" si="0">D9*E9</f>
        <v>0</v>
      </c>
      <c r="G9" s="32" t="s">
        <v>27</v>
      </c>
    </row>
    <row r="10" spans="1:7" s="31" customFormat="1" ht="16.5" x14ac:dyDescent="0.45">
      <c r="A10" s="43" t="s">
        <v>13</v>
      </c>
      <c r="B10" s="63" t="s">
        <v>36</v>
      </c>
      <c r="C10" s="47" t="s">
        <v>28</v>
      </c>
      <c r="D10" s="48">
        <v>65.930000000000007</v>
      </c>
      <c r="E10" s="21"/>
      <c r="F10" s="21">
        <f t="shared" si="0"/>
        <v>0</v>
      </c>
      <c r="G10" s="32" t="s">
        <v>27</v>
      </c>
    </row>
    <row r="11" spans="1:7" s="31" customFormat="1" x14ac:dyDescent="0.45">
      <c r="A11" s="43" t="s">
        <v>11</v>
      </c>
      <c r="B11" s="64" t="s">
        <v>55</v>
      </c>
      <c r="C11" s="44" t="s">
        <v>37</v>
      </c>
      <c r="D11" s="49">
        <v>65.930000000000007</v>
      </c>
      <c r="E11" s="21"/>
      <c r="F11" s="21">
        <f t="shared" si="0"/>
        <v>0</v>
      </c>
      <c r="G11" s="32" t="s">
        <v>27</v>
      </c>
    </row>
    <row r="12" spans="1:7" s="31" customFormat="1" ht="16.5" x14ac:dyDescent="0.45">
      <c r="A12" s="50">
        <v>15</v>
      </c>
      <c r="B12" s="65" t="s">
        <v>56</v>
      </c>
      <c r="C12" s="44" t="s">
        <v>28</v>
      </c>
      <c r="D12" s="46">
        <v>0.3</v>
      </c>
      <c r="E12" s="21"/>
      <c r="F12" s="21">
        <f t="shared" si="0"/>
        <v>0</v>
      </c>
      <c r="G12" s="32" t="s">
        <v>27</v>
      </c>
    </row>
    <row r="13" spans="1:7" s="31" customFormat="1" ht="16.5" x14ac:dyDescent="0.45">
      <c r="A13" s="50">
        <v>15</v>
      </c>
      <c r="B13" s="65" t="s">
        <v>38</v>
      </c>
      <c r="C13" s="44" t="s">
        <v>28</v>
      </c>
      <c r="D13" s="46">
        <v>2</v>
      </c>
      <c r="E13" s="21"/>
      <c r="F13" s="21">
        <f t="shared" si="0"/>
        <v>0</v>
      </c>
      <c r="G13" s="32" t="s">
        <v>27</v>
      </c>
    </row>
    <row r="14" spans="1:7" s="31" customFormat="1" x14ac:dyDescent="0.45">
      <c r="A14" s="44"/>
      <c r="B14" s="66" t="s">
        <v>39</v>
      </c>
      <c r="C14" s="67"/>
      <c r="D14" s="68"/>
      <c r="E14" s="21"/>
      <c r="F14" s="21"/>
      <c r="G14" s="32" t="s">
        <v>27</v>
      </c>
    </row>
    <row r="15" spans="1:7" s="31" customFormat="1" x14ac:dyDescent="0.45">
      <c r="A15" s="43" t="s">
        <v>15</v>
      </c>
      <c r="B15" s="62" t="s">
        <v>40</v>
      </c>
      <c r="C15" s="44" t="s">
        <v>12</v>
      </c>
      <c r="D15" s="45">
        <v>81.28</v>
      </c>
      <c r="E15" s="21"/>
      <c r="F15" s="21">
        <f t="shared" si="0"/>
        <v>0</v>
      </c>
      <c r="G15" s="32" t="s">
        <v>27</v>
      </c>
    </row>
    <row r="16" spans="1:7" s="31" customFormat="1" x14ac:dyDescent="0.45">
      <c r="A16" s="43" t="s">
        <v>16</v>
      </c>
      <c r="B16" s="69" t="s">
        <v>41</v>
      </c>
      <c r="C16" s="44" t="s">
        <v>37</v>
      </c>
      <c r="D16" s="48">
        <v>81.28</v>
      </c>
      <c r="E16" s="21"/>
      <c r="F16" s="21">
        <f t="shared" si="0"/>
        <v>0</v>
      </c>
      <c r="G16" s="32" t="s">
        <v>27</v>
      </c>
    </row>
    <row r="17" spans="1:7" s="31" customFormat="1" x14ac:dyDescent="0.45">
      <c r="A17" s="43" t="s">
        <v>17</v>
      </c>
      <c r="B17" s="64" t="s">
        <v>57</v>
      </c>
      <c r="C17" s="44" t="s">
        <v>42</v>
      </c>
      <c r="D17" s="49">
        <v>81.28</v>
      </c>
      <c r="E17" s="21"/>
      <c r="F17" s="21">
        <f t="shared" si="0"/>
        <v>0</v>
      </c>
      <c r="G17" s="32" t="s">
        <v>27</v>
      </c>
    </row>
    <row r="18" spans="1:7" s="31" customFormat="1" x14ac:dyDescent="0.45">
      <c r="A18" s="43" t="s">
        <v>18</v>
      </c>
      <c r="B18" s="64" t="s">
        <v>55</v>
      </c>
      <c r="C18" s="44" t="s">
        <v>37</v>
      </c>
      <c r="D18" s="49">
        <v>81.28</v>
      </c>
      <c r="E18" s="21"/>
      <c r="F18" s="21">
        <f t="shared" si="0"/>
        <v>0</v>
      </c>
      <c r="G18" s="32" t="s">
        <v>27</v>
      </c>
    </row>
    <row r="19" spans="1:7" s="31" customFormat="1" x14ac:dyDescent="0.45">
      <c r="A19" s="44">
        <v>18</v>
      </c>
      <c r="B19" s="70" t="s">
        <v>43</v>
      </c>
      <c r="C19" s="44" t="s">
        <v>42</v>
      </c>
      <c r="D19" s="49">
        <v>0.24</v>
      </c>
      <c r="E19" s="21"/>
      <c r="F19" s="21">
        <f t="shared" si="0"/>
        <v>0</v>
      </c>
      <c r="G19" s="32" t="s">
        <v>27</v>
      </c>
    </row>
    <row r="20" spans="1:7" s="31" customFormat="1" x14ac:dyDescent="0.45">
      <c r="A20" s="51" t="s">
        <v>19</v>
      </c>
      <c r="B20" s="71" t="s">
        <v>44</v>
      </c>
      <c r="C20" s="47" t="s">
        <v>12</v>
      </c>
      <c r="D20" s="45">
        <v>0.24</v>
      </c>
      <c r="E20" s="21"/>
      <c r="F20" s="21">
        <f t="shared" si="0"/>
        <v>0</v>
      </c>
      <c r="G20" s="32" t="s">
        <v>27</v>
      </c>
    </row>
    <row r="21" spans="1:7" s="31" customFormat="1" x14ac:dyDescent="0.45">
      <c r="A21" s="50">
        <v>31</v>
      </c>
      <c r="B21" s="62" t="s">
        <v>45</v>
      </c>
      <c r="C21" s="44" t="s">
        <v>12</v>
      </c>
      <c r="D21" s="45">
        <v>1.2</v>
      </c>
      <c r="E21" s="21"/>
      <c r="F21" s="21">
        <f t="shared" si="0"/>
        <v>0</v>
      </c>
      <c r="G21" s="32" t="s">
        <v>27</v>
      </c>
    </row>
    <row r="22" spans="1:7" s="31" customFormat="1" ht="16.5" x14ac:dyDescent="0.45">
      <c r="A22" s="51"/>
      <c r="B22" s="71" t="s">
        <v>46</v>
      </c>
      <c r="C22" s="47" t="s">
        <v>28</v>
      </c>
      <c r="D22" s="45">
        <v>1.2</v>
      </c>
      <c r="E22" s="21"/>
      <c r="F22" s="21">
        <f t="shared" si="0"/>
        <v>0</v>
      </c>
      <c r="G22" s="32" t="s">
        <v>27</v>
      </c>
    </row>
    <row r="23" spans="1:7" s="31" customFormat="1" x14ac:dyDescent="0.45">
      <c r="A23" s="51" t="s">
        <v>20</v>
      </c>
      <c r="B23" s="71" t="s">
        <v>47</v>
      </c>
      <c r="C23" s="47" t="s">
        <v>4</v>
      </c>
      <c r="D23" s="52">
        <v>8.8239999999999985E-2</v>
      </c>
      <c r="E23" s="21"/>
      <c r="F23" s="21">
        <f t="shared" si="0"/>
        <v>0</v>
      </c>
      <c r="G23" s="32" t="s">
        <v>27</v>
      </c>
    </row>
    <row r="24" spans="1:7" s="31" customFormat="1" x14ac:dyDescent="0.45">
      <c r="A24" s="51" t="s">
        <v>21</v>
      </c>
      <c r="B24" s="63" t="s">
        <v>48</v>
      </c>
      <c r="C24" s="47" t="s">
        <v>12</v>
      </c>
      <c r="D24" s="53">
        <v>4.7</v>
      </c>
      <c r="E24" s="21"/>
      <c r="F24" s="21">
        <f t="shared" si="0"/>
        <v>0</v>
      </c>
      <c r="G24" s="32" t="s">
        <v>27</v>
      </c>
    </row>
    <row r="25" spans="1:7" s="31" customFormat="1" x14ac:dyDescent="0.45">
      <c r="A25" s="50">
        <v>44</v>
      </c>
      <c r="B25" s="62" t="s">
        <v>49</v>
      </c>
      <c r="C25" s="44" t="s">
        <v>37</v>
      </c>
      <c r="D25" s="48">
        <v>50</v>
      </c>
      <c r="E25" s="21"/>
      <c r="F25" s="21">
        <f t="shared" si="0"/>
        <v>0</v>
      </c>
      <c r="G25" s="32" t="s">
        <v>27</v>
      </c>
    </row>
    <row r="26" spans="1:7" s="31" customFormat="1" x14ac:dyDescent="0.45">
      <c r="A26" s="35"/>
      <c r="B26" s="20" t="s">
        <v>58</v>
      </c>
      <c r="C26" s="36"/>
      <c r="D26" s="37"/>
      <c r="E26" s="79"/>
      <c r="F26" s="79"/>
      <c r="G26" s="32" t="s">
        <v>27</v>
      </c>
    </row>
    <row r="27" spans="1:7" s="31" customFormat="1" x14ac:dyDescent="0.45">
      <c r="A27" s="39">
        <v>1</v>
      </c>
      <c r="B27" s="72" t="s">
        <v>59</v>
      </c>
      <c r="C27" s="54" t="s">
        <v>9</v>
      </c>
      <c r="D27" s="49">
        <v>1</v>
      </c>
      <c r="E27" s="21"/>
      <c r="F27" s="21">
        <f>D27*E27</f>
        <v>0</v>
      </c>
      <c r="G27" s="32" t="s">
        <v>27</v>
      </c>
    </row>
    <row r="28" spans="1:7" s="31" customFormat="1" x14ac:dyDescent="0.45">
      <c r="A28" s="40">
        <v>2</v>
      </c>
      <c r="B28" s="65" t="s">
        <v>50</v>
      </c>
      <c r="C28" s="44" t="s">
        <v>22</v>
      </c>
      <c r="D28" s="49">
        <v>1</v>
      </c>
      <c r="E28" s="21"/>
      <c r="F28" s="21">
        <f t="shared" ref="F28:F30" si="1">D28*E28</f>
        <v>0</v>
      </c>
      <c r="G28" s="32" t="s">
        <v>27</v>
      </c>
    </row>
    <row r="29" spans="1:7" s="31" customFormat="1" x14ac:dyDescent="0.45">
      <c r="A29" s="41">
        <v>3</v>
      </c>
      <c r="B29" s="73" t="s">
        <v>60</v>
      </c>
      <c r="C29" s="56" t="s">
        <v>9</v>
      </c>
      <c r="D29" s="57">
        <v>1</v>
      </c>
      <c r="E29" s="80"/>
      <c r="F29" s="21">
        <f t="shared" si="1"/>
        <v>0</v>
      </c>
      <c r="G29" s="32" t="s">
        <v>27</v>
      </c>
    </row>
    <row r="30" spans="1:7" s="31" customFormat="1" x14ac:dyDescent="0.45">
      <c r="A30" s="39">
        <v>4</v>
      </c>
      <c r="B30" s="73" t="s">
        <v>51</v>
      </c>
      <c r="C30" s="56" t="s">
        <v>9</v>
      </c>
      <c r="D30" s="57">
        <v>1</v>
      </c>
      <c r="E30" s="21"/>
      <c r="F30" s="21">
        <f t="shared" si="1"/>
        <v>0</v>
      </c>
      <c r="G30" s="32" t="s">
        <v>27</v>
      </c>
    </row>
    <row r="31" spans="1:7" s="31" customFormat="1" x14ac:dyDescent="0.45">
      <c r="A31" s="35"/>
      <c r="B31" s="38" t="s">
        <v>29</v>
      </c>
      <c r="C31" s="19"/>
      <c r="D31" s="37"/>
      <c r="E31" s="79"/>
      <c r="F31" s="79"/>
      <c r="G31" s="32" t="s">
        <v>27</v>
      </c>
    </row>
    <row r="32" spans="1:7" s="31" customFormat="1" x14ac:dyDescent="0.45">
      <c r="A32" s="42">
        <v>1</v>
      </c>
      <c r="B32" s="73" t="s">
        <v>61</v>
      </c>
      <c r="C32" s="42" t="s">
        <v>9</v>
      </c>
      <c r="D32" s="55">
        <v>2</v>
      </c>
      <c r="E32" s="21"/>
      <c r="F32" s="21">
        <f>D32*E32</f>
        <v>0</v>
      </c>
      <c r="G32" s="32" t="s">
        <v>27</v>
      </c>
    </row>
    <row r="33" spans="1:7" s="31" customFormat="1" x14ac:dyDescent="0.45">
      <c r="A33" s="58">
        <v>2</v>
      </c>
      <c r="B33" s="73" t="s">
        <v>62</v>
      </c>
      <c r="C33" s="58" t="s">
        <v>52</v>
      </c>
      <c r="D33" s="55">
        <v>1</v>
      </c>
      <c r="E33" s="80"/>
      <c r="F33" s="21">
        <f t="shared" ref="F33:F43" si="2">D33*E33</f>
        <v>0</v>
      </c>
      <c r="G33" s="32" t="s">
        <v>27</v>
      </c>
    </row>
    <row r="34" spans="1:7" s="31" customFormat="1" x14ac:dyDescent="0.45">
      <c r="A34" s="42">
        <v>2</v>
      </c>
      <c r="B34" s="74" t="s">
        <v>53</v>
      </c>
      <c r="C34" s="59" t="s">
        <v>9</v>
      </c>
      <c r="D34" s="60">
        <v>1</v>
      </c>
      <c r="E34" s="81"/>
      <c r="F34" s="21">
        <f t="shared" si="2"/>
        <v>0</v>
      </c>
      <c r="G34" s="32" t="s">
        <v>27</v>
      </c>
    </row>
    <row r="35" spans="1:7" s="31" customFormat="1" x14ac:dyDescent="0.45">
      <c r="A35" s="42">
        <v>3</v>
      </c>
      <c r="B35" s="75" t="s">
        <v>63</v>
      </c>
      <c r="C35" s="42" t="s">
        <v>9</v>
      </c>
      <c r="D35" s="55">
        <v>1</v>
      </c>
      <c r="E35" s="21"/>
      <c r="F35" s="21">
        <f t="shared" si="2"/>
        <v>0</v>
      </c>
      <c r="G35" s="32" t="s">
        <v>27</v>
      </c>
    </row>
    <row r="36" spans="1:7" s="31" customFormat="1" x14ac:dyDescent="0.45">
      <c r="A36" s="42">
        <v>4</v>
      </c>
      <c r="B36" s="74" t="s">
        <v>64</v>
      </c>
      <c r="C36" s="59" t="s">
        <v>9</v>
      </c>
      <c r="D36" s="61">
        <v>3</v>
      </c>
      <c r="E36" s="82"/>
      <c r="F36" s="21">
        <f t="shared" si="2"/>
        <v>0</v>
      </c>
      <c r="G36" s="32" t="s">
        <v>27</v>
      </c>
    </row>
    <row r="37" spans="1:7" s="31" customFormat="1" x14ac:dyDescent="0.45">
      <c r="A37" s="42">
        <v>6</v>
      </c>
      <c r="B37" s="76" t="s">
        <v>30</v>
      </c>
      <c r="C37" s="42" t="s">
        <v>5</v>
      </c>
      <c r="D37" s="55">
        <v>50</v>
      </c>
      <c r="E37" s="21"/>
      <c r="F37" s="21">
        <f t="shared" si="2"/>
        <v>0</v>
      </c>
      <c r="G37" s="32" t="s">
        <v>27</v>
      </c>
    </row>
    <row r="38" spans="1:7" s="31" customFormat="1" x14ac:dyDescent="0.45">
      <c r="A38" s="42">
        <v>18</v>
      </c>
      <c r="B38" s="76" t="s">
        <v>31</v>
      </c>
      <c r="C38" s="42" t="s">
        <v>5</v>
      </c>
      <c r="D38" s="55">
        <v>50</v>
      </c>
      <c r="E38" s="21"/>
      <c r="F38" s="21">
        <f t="shared" si="2"/>
        <v>0</v>
      </c>
      <c r="G38" s="32" t="s">
        <v>27</v>
      </c>
    </row>
    <row r="39" spans="1:7" s="31" customFormat="1" x14ac:dyDescent="0.45">
      <c r="A39" s="42">
        <v>9</v>
      </c>
      <c r="B39" s="77" t="s">
        <v>65</v>
      </c>
      <c r="C39" s="59" t="s">
        <v>9</v>
      </c>
      <c r="D39" s="61">
        <v>12</v>
      </c>
      <c r="E39" s="82"/>
      <c r="F39" s="21">
        <f t="shared" si="2"/>
        <v>0</v>
      </c>
      <c r="G39" s="32" t="s">
        <v>27</v>
      </c>
    </row>
    <row r="40" spans="1:7" s="31" customFormat="1" x14ac:dyDescent="0.45">
      <c r="A40" s="42">
        <v>10</v>
      </c>
      <c r="B40" s="76" t="s">
        <v>66</v>
      </c>
      <c r="C40" s="42" t="s">
        <v>10</v>
      </c>
      <c r="D40" s="55">
        <v>2</v>
      </c>
      <c r="E40" s="21"/>
      <c r="F40" s="21">
        <f t="shared" si="2"/>
        <v>0</v>
      </c>
      <c r="G40" s="32" t="s">
        <v>27</v>
      </c>
    </row>
    <row r="41" spans="1:7" s="31" customFormat="1" x14ac:dyDescent="0.45">
      <c r="A41" s="42">
        <v>27</v>
      </c>
      <c r="B41" s="76" t="s">
        <v>67</v>
      </c>
      <c r="C41" s="42" t="s">
        <v>10</v>
      </c>
      <c r="D41" s="55">
        <v>2</v>
      </c>
      <c r="E41" s="21"/>
      <c r="F41" s="21">
        <f t="shared" si="2"/>
        <v>0</v>
      </c>
      <c r="G41" s="32" t="s">
        <v>27</v>
      </c>
    </row>
    <row r="42" spans="1:7" s="31" customFormat="1" x14ac:dyDescent="0.45">
      <c r="A42" s="42">
        <v>11</v>
      </c>
      <c r="B42" s="75" t="s">
        <v>68</v>
      </c>
      <c r="C42" s="42" t="s">
        <v>9</v>
      </c>
      <c r="D42" s="55">
        <v>5</v>
      </c>
      <c r="E42" s="21"/>
      <c r="F42" s="21">
        <f t="shared" si="2"/>
        <v>0</v>
      </c>
      <c r="G42" s="32" t="s">
        <v>27</v>
      </c>
    </row>
    <row r="43" spans="1:7" s="31" customFormat="1" ht="16.5" thickBot="1" x14ac:dyDescent="0.5">
      <c r="A43" s="42">
        <v>13</v>
      </c>
      <c r="B43" s="75" t="s">
        <v>69</v>
      </c>
      <c r="C43" s="42" t="s">
        <v>9</v>
      </c>
      <c r="D43" s="55">
        <v>2</v>
      </c>
      <c r="E43" s="21"/>
      <c r="F43" s="21">
        <f t="shared" si="2"/>
        <v>0</v>
      </c>
      <c r="G43" s="32" t="s">
        <v>27</v>
      </c>
    </row>
    <row r="44" spans="1:7" ht="16.5" thickBot="1" x14ac:dyDescent="0.5">
      <c r="A44" s="35"/>
      <c r="B44" s="1" t="s">
        <v>6</v>
      </c>
      <c r="C44" s="14"/>
      <c r="D44" s="2"/>
      <c r="E44" s="2"/>
      <c r="F44" s="3">
        <f>SUM(F8:F43)</f>
        <v>0</v>
      </c>
    </row>
    <row r="45" spans="1:7" ht="16.5" thickBot="1" x14ac:dyDescent="0.5">
      <c r="A45" s="35"/>
      <c r="B45" s="4" t="s">
        <v>26</v>
      </c>
      <c r="C45" s="15"/>
      <c r="D45" s="5"/>
      <c r="E45" s="5"/>
      <c r="F45" s="6"/>
    </row>
    <row r="46" spans="1:7" ht="16.5" thickBot="1" x14ac:dyDescent="0.5">
      <c r="A46" s="35"/>
      <c r="B46" s="4" t="s">
        <v>32</v>
      </c>
      <c r="C46" s="15"/>
      <c r="D46" s="5"/>
      <c r="E46" s="5"/>
      <c r="F46" s="6"/>
    </row>
    <row r="47" spans="1:7" ht="16.5" thickBot="1" x14ac:dyDescent="0.5">
      <c r="A47" s="35"/>
      <c r="B47" s="7" t="s">
        <v>7</v>
      </c>
      <c r="C47" s="16"/>
      <c r="D47" s="5"/>
      <c r="E47" s="5"/>
      <c r="F47" s="5">
        <f>SUM(F44:F46)</f>
        <v>0</v>
      </c>
    </row>
    <row r="48" spans="1:7" ht="16.5" thickBot="1" x14ac:dyDescent="0.5">
      <c r="A48" s="35"/>
      <c r="B48" s="4" t="s">
        <v>8</v>
      </c>
      <c r="C48" s="15"/>
      <c r="D48" s="5"/>
      <c r="E48" s="5"/>
      <c r="F48" s="6"/>
    </row>
    <row r="49" spans="1:6" ht="16.5" thickBot="1" x14ac:dyDescent="0.5">
      <c r="A49" s="35"/>
      <c r="B49" s="8" t="s">
        <v>7</v>
      </c>
      <c r="C49" s="17"/>
      <c r="D49" s="9"/>
      <c r="E49" s="9"/>
      <c r="F49" s="9">
        <f>SUM(F47:F48)</f>
        <v>0</v>
      </c>
    </row>
    <row r="50" spans="1:6" ht="16.5" thickBot="1" x14ac:dyDescent="0.5">
      <c r="A50" s="35"/>
      <c r="B50" s="4" t="s">
        <v>25</v>
      </c>
      <c r="C50" s="15"/>
      <c r="D50" s="5"/>
      <c r="E50" s="5"/>
      <c r="F50" s="6">
        <f>F49*C50</f>
        <v>0</v>
      </c>
    </row>
    <row r="51" spans="1:6" ht="16.5" thickBot="1" x14ac:dyDescent="0.5">
      <c r="A51" s="35"/>
      <c r="B51" s="8" t="s">
        <v>7</v>
      </c>
      <c r="C51" s="9"/>
      <c r="D51" s="9"/>
      <c r="E51" s="9"/>
      <c r="F51" s="9">
        <f>SUM(F49:F50)</f>
        <v>0</v>
      </c>
    </row>
    <row r="52" spans="1:6" x14ac:dyDescent="0.45">
      <c r="F52" s="78"/>
    </row>
    <row r="53" spans="1:6" x14ac:dyDescent="0.45">
      <c r="F53" s="33"/>
    </row>
  </sheetData>
  <autoFilter ref="A6:G51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2022-10-12T08:25:15Z</dcterms:modified>
</cp:coreProperties>
</file>