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M9" i="2" l="1"/>
  <c r="O9" i="2" l="1"/>
</calcChain>
</file>

<file path=xl/sharedStrings.xml><?xml version="1.0" encoding="utf-8"?>
<sst xmlns="http://schemas.openxmlformats.org/spreadsheetml/2006/main" count="128" uniqueCount="72">
  <si>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</si>
  <si>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</si>
  <si>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</si>
  <si>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</si>
  <si>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</si>
  <si>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</si>
  <si>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</si>
  <si>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</si>
  <si>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</si>
  <si>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</si>
  <si>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</si>
  <si>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</si>
  <si>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</si>
  <si>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</si>
  <si>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</si>
  <si>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</si>
  <si>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</si>
  <si>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</si>
  <si>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</si>
  <si>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</si>
  <si>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</si>
  <si>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</si>
  <si>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</si>
  <si>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</si>
  <si>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</si>
  <si>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</si>
  <si>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</si>
  <si>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</si>
  <si>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</si>
  <si>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</si>
  <si>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</si>
  <si>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</si>
  <si>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</si>
  <si>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</si>
  <si>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</si>
  <si>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</si>
  <si>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</si>
  <si>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</si>
  <si>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</si>
  <si>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</si>
  <si>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</si>
  <si>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</si>
  <si>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</si>
  <si>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</si>
  <si>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</si>
  <si>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</si>
  <si>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</si>
  <si>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</si>
  <si>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</si>
  <si>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</si>
  <si>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</si>
  <si>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</si>
  <si>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</si>
  <si>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</si>
  <si>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</si>
  <si>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</si>
  <si>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</si>
  <si>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</si>
  <si>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</si>
  <si>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</si>
  <si>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GWP_Capex_COM01RST</t>
  </si>
  <si>
    <t>GWP_Capex_COM01RDT</t>
  </si>
  <si>
    <t>ისანი-სამგორი</t>
  </si>
  <si>
    <t>GWP-037685</t>
  </si>
  <si>
    <t>თენგიზ ჩანტლაძის ქუჩა #39. ს.კ 01.19.10.041.106 კანალიზაციის გარე ქსელის მოწყობა</t>
  </si>
  <si>
    <t>კორექტირებული ფასი, ლარი</t>
  </si>
  <si>
    <t>GWP-038245</t>
  </si>
  <si>
    <t>რომან გვენცაძის 22 მიმდებარედ ს.კ.01.17.08.016.125, ბორის ხვედელიძე, წყალი</t>
  </si>
  <si>
    <t xml:space="preserve">GWP-028324 </t>
  </si>
  <si>
    <t>ბეღლეთის 61ა-61 ს.კ.01.17.02.006.114, ციური  ფირცხალაიშვილი, წყალარინება</t>
  </si>
  <si>
    <t>GWP-031243</t>
  </si>
  <si>
    <t>ნიაბის მე-2 შესახვევი N29, რაფაელ მირზოიანი,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</si>
</sst>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2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E1" zoomScale="80" zoomScaleNormal="80" workbookViewId="0">
      <selection activeCell="J14" sqref="J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36" customWidth="1"/>
    <col min="6" max="6" width="18.81640625" style="1" customWidth="1"/>
    <col min="7" max="7" width="16.36328125" style="1" bestFit="1" customWidth="1"/>
    <col min="8" max="9" width="24.81640625" style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4" width="21.81640625" style="1" customWidth="1"/>
    <col min="15" max="15" width="22.1796875" style="1" hidden="1" customWidth="1"/>
    <col min="16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x14ac:dyDescent="0.45">
      <c r="M3" s="40"/>
      <c r="N3" s="40"/>
      <c r="O3" s="40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65</v>
      </c>
      <c r="O4" s="8" t="s">
        <v>42</v>
      </c>
    </row>
    <row r="5" spans="1:16" ht="32" x14ac:dyDescent="0.45">
      <c r="B5" s="19">
        <v>1</v>
      </c>
      <c r="C5" s="20" t="s">
        <v>60</v>
      </c>
      <c r="D5" s="21" t="s">
        <v>63</v>
      </c>
      <c r="E5" s="38" t="s">
        <v>64</v>
      </c>
      <c r="F5" s="19" t="s">
        <v>59</v>
      </c>
      <c r="G5" s="22" t="s">
        <v>62</v>
      </c>
      <c r="H5" s="26">
        <v>147805.86806835182</v>
      </c>
      <c r="I5" s="23">
        <v>25</v>
      </c>
      <c r="J5" s="28">
        <v>44992</v>
      </c>
      <c r="K5" s="28">
        <v>44995</v>
      </c>
      <c r="L5" s="24"/>
      <c r="M5" s="29"/>
      <c r="N5" s="29"/>
      <c r="O5" s="33">
        <v>18</v>
      </c>
    </row>
    <row r="6" spans="1:16" ht="32" x14ac:dyDescent="0.45">
      <c r="B6" s="19">
        <v>2</v>
      </c>
      <c r="C6" s="20" t="s">
        <v>60</v>
      </c>
      <c r="D6" s="21" t="s">
        <v>66</v>
      </c>
      <c r="E6" s="38" t="s">
        <v>67</v>
      </c>
      <c r="F6" s="19" t="s">
        <v>8</v>
      </c>
      <c r="G6" s="22" t="s">
        <v>62</v>
      </c>
      <c r="H6" s="26">
        <v>151935.59874342068</v>
      </c>
      <c r="I6" s="23">
        <v>25</v>
      </c>
      <c r="J6" s="28">
        <v>44992</v>
      </c>
      <c r="K6" s="28">
        <v>44995</v>
      </c>
      <c r="L6" s="24"/>
      <c r="M6" s="29"/>
      <c r="N6" s="29"/>
      <c r="O6" s="33">
        <v>14</v>
      </c>
    </row>
    <row r="7" spans="1:16" ht="32" x14ac:dyDescent="0.45">
      <c r="B7" s="19">
        <v>3</v>
      </c>
      <c r="C7" s="20" t="s">
        <v>60</v>
      </c>
      <c r="D7" s="21" t="s">
        <v>68</v>
      </c>
      <c r="E7" s="38" t="s">
        <v>69</v>
      </c>
      <c r="F7" s="19" t="s">
        <v>59</v>
      </c>
      <c r="G7" s="22" t="s">
        <v>62</v>
      </c>
      <c r="H7" s="26">
        <v>220196.27889624104</v>
      </c>
      <c r="I7" s="23">
        <v>25</v>
      </c>
      <c r="J7" s="28">
        <v>44992</v>
      </c>
      <c r="K7" s="28">
        <v>44995</v>
      </c>
      <c r="L7" s="24"/>
      <c r="M7" s="29"/>
      <c r="N7" s="29"/>
      <c r="O7" s="33">
        <v>18</v>
      </c>
    </row>
    <row r="8" spans="1:16" ht="32" x14ac:dyDescent="0.45">
      <c r="B8" s="19">
        <v>4</v>
      </c>
      <c r="C8" s="20" t="s">
        <v>61</v>
      </c>
      <c r="D8" s="21" t="s">
        <v>70</v>
      </c>
      <c r="E8" s="38" t="s">
        <v>71</v>
      </c>
      <c r="F8" s="19" t="s">
        <v>59</v>
      </c>
      <c r="G8" s="22" t="s">
        <v>62</v>
      </c>
      <c r="H8" s="26">
        <v>422773.46776941844</v>
      </c>
      <c r="I8" s="23">
        <v>50</v>
      </c>
      <c r="J8" s="28">
        <v>44992</v>
      </c>
      <c r="K8" s="28">
        <v>44995</v>
      </c>
      <c r="L8" s="24"/>
      <c r="M8" s="29"/>
      <c r="N8" s="29"/>
      <c r="O8" s="33">
        <v>26</v>
      </c>
    </row>
    <row r="9" spans="1:16" ht="16.5" thickBot="1" x14ac:dyDescent="0.5">
      <c r="B9" s="18" t="s">
        <v>47</v>
      </c>
      <c r="C9" s="17"/>
      <c r="D9" s="17"/>
      <c r="E9" s="39"/>
      <c r="F9" s="17"/>
      <c r="G9" s="17"/>
      <c r="H9" s="30">
        <f>SUM(H5:H8)</f>
        <v>942711.21347743203</v>
      </c>
      <c r="I9" s="25"/>
      <c r="J9" s="25"/>
      <c r="K9" s="27"/>
      <c r="L9" s="24"/>
      <c r="M9" s="31">
        <f>SUM(M5:M8)</f>
        <v>0</v>
      </c>
      <c r="N9" s="31"/>
      <c r="O9" s="32">
        <f>(M9-H9)/H9</f>
        <v>-1</v>
      </c>
    </row>
    <row r="10" spans="1:16" ht="16.5" thickTop="1" x14ac:dyDescent="0.45"/>
    <row r="11" spans="1:16" x14ac:dyDescent="0.45">
      <c r="I11" s="9"/>
      <c r="J11" s="9"/>
      <c r="K11" s="34"/>
      <c r="L11" s="9"/>
      <c r="M11" s="35"/>
      <c r="N11" s="35"/>
      <c r="O11" s="9"/>
      <c r="P11" s="9"/>
    </row>
    <row r="12" spans="1:16" x14ac:dyDescent="0.45">
      <c r="L12" s="1" t="s">
        <v>7</v>
      </c>
    </row>
  </sheetData>
  <mergeCells count="1">
    <mergeCell ref="M3:O3"/>
  </mergeCells>
  <conditionalFormatting sqref="D6">
    <cfRule type="duplicateValues" dxfId="3" priority="4"/>
  </conditionalFormatting>
  <conditionalFormatting sqref="D7">
    <cfRule type="duplicateValues" dxfId="2" priority="2"/>
  </conditionalFormatting>
  <conditionalFormatting sqref="D5">
    <cfRule type="duplicateValues" dxfId="1" priority="7"/>
  </conditionalFormatting>
  <conditionalFormatting sqref="D8">
    <cfRule type="duplicateValues" dxfId="0" priority="8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2023-03-07T11:08:13Z</dcterms:modified>
</cp:coreProperties>
</file>