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სატენდერო'!$A$1:$F$143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13" l="1"/>
  <c r="F136" i="13" l="1"/>
  <c r="F137" i="13" s="1"/>
  <c r="F138" i="13" l="1"/>
  <c r="F139" i="13"/>
  <c r="F140" i="13" l="1"/>
  <c r="F14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<sst xmlns="http://schemas.openxmlformats.org/spreadsheetml/2006/main" count="6679" uniqueCount="943">
  <si>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</si>
  <si>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</si>
  <si>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</si>
  <si>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</si>
  <si>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</si>
  <si>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</si>
  <si>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</si>
  <si>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</si>
  <si>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</si>
  <si>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</si>
  <si>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</si>
  <si>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</si>
  <si>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</si>
  <si>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</si>
  <si>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</si>
  <si>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</si>
  <si>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</si>
  <si>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</si>
  <si>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</si>
  <si>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</si>
  <si>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</si>
  <si>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</si>
  <si>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</si>
  <si>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</si>
  <si>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</si>
  <si>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</si>
  <si>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</si>
  <si>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</si>
  <si>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</si>
  <si>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</si>
  <si>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</si>
  <si>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</si>
  <si>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</si>
  <si>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</si>
  <si>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</si>
  <si>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</si>
  <si>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</si>
  <si>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</si>
  <si>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</si>
  <si>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</si>
  <si>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</si>
  <si>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</si>
  <si>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</si>
  <si>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</si>
  <si>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</si>
  <si>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</si>
  <si>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</si>
  <si>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</si>
  <si>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</si>
  <si>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</si>
  <si>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</si>
  <si>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</si>
  <si>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</si>
  <si>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</si>
  <si>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</si>
  <si>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</si>
  <si>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</si>
  <si>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</si>
  <si>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</si>
  <si>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</si>
  <si>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</si>
  <si>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</si>
  <si>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</si>
  <si>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</si>
  <si>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</si>
  <si>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</si>
  <si>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</si>
  <si>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</si>
  <si>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</si>
  <si>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</si>
  <si>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</si>
  <si>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</si>
  <si>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</si>
  <si>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</si>
  <si>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</si>
  <si>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</si>
  <si>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</si>
  <si>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</si>
  <si>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</si>
  <si>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</si>
  <si>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</si>
  <si>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</si>
  <si>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</si>
  <si>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</si>
  <si>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</si>
  <si>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</si>
  <si>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</si>
  <si>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</si>
  <si>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</si>
  <si>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</si>
  <si>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</si>
  <si>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</si>
  <si>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</si>
  <si>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</si>
  <si>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</si>
  <si>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</si>
  <si>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</si>
  <si>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</si>
  <si>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</si>
  <si>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</si>
  <si>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</si>
  <si>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</si>
  <si>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</si>
  <si>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</si>
  <si>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</si>
  <si>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</si>
  <si>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</si>
  <si>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</si>
  <si>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</si>
  <si>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</si>
  <si>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</si>
  <si>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</si>
  <si>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</si>
  <si>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</si>
  <si>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</si>
  <si>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</si>
  <si>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</si>
  <si>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</si>
  <si>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</si>
  <si>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</si>
  <si>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</si>
  <si>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</si>
  <si>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</si>
  <si>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</si>
  <si>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</si>
  <si>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</si>
  <si>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</si>
  <si>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</si>
  <si>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</si>
  <si>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</si>
  <si>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</si>
  <si>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</si>
  <si>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</si>
  <si>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</si>
  <si>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</si>
  <si>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</si>
  <si>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</si>
  <si>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</si>
  <si>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</si>
  <si>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</si>
  <si>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</si>
  <si>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</si>
  <si>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</si>
  <si>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</si>
  <si>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</si>
  <si>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</si>
  <si>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</si>
  <si>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</si>
  <si>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</si>
  <si>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</si>
  <si>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</si>
  <si>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</si>
  <si>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</si>
  <si>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</si>
  <si>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</si>
  <si>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</si>
  <si>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</si>
  <si>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</si>
  <si>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</si>
  <si>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</si>
  <si>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</si>
  <si>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</si>
  <si>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</si>
  <si>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</si>
  <si>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</si>
  <si>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</si>
  <si>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</si>
  <si>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</si>
  <si>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</si>
  <si>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</si>
  <si>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</si>
  <si>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</si>
  <si>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</si>
  <si>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</si>
  <si>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</si>
  <si>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</si>
  <si>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</si>
  <si>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</si>
  <si>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</si>
  <si>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</si>
  <si>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</si>
  <si>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</si>
  <si>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</si>
  <si>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</si>
  <si>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</si>
  <si>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</si>
  <si>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</si>
  <si>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</si>
  <si>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</si>
  <si>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</si>
  <si>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</si>
  <si>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</si>
  <si>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</si>
  <si>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</si>
  <si>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</si>
  <si>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</si>
  <si>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</si>
  <si>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</si>
  <si>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</si>
  <si>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</si>
  <si>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</si>
  <si>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</si>
  <si>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</si>
  <si>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</si>
  <si>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</si>
  <si>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</si>
  <si>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</si>
  <si>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</si>
  <si>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</si>
  <si>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</si>
  <si>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</si>
  <si>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</si>
  <si>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</si>
  <si>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</si>
  <si>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</si>
  <si>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</si>
  <si>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</si>
  <si>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</si>
  <si>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</si>
  <si>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</si>
  <si>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</si>
  <si>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</si>
  <si>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</si>
  <si>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</si>
  <si>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</si>
  <si>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</si>
  <si>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</si>
  <si>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</si>
  <si>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</si>
  <si>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</si>
  <si>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</si>
  <si>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</si>
  <si>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</si>
  <si>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</si>
  <si>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</si>
  <si>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</si>
  <si>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</si>
  <si>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</si>
  <si>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</si>
  <si>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</si>
  <si>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</si>
  <si>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</si>
  <si>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</si>
  <si>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</si>
  <si>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</si>
  <si>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</si>
  <si>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</si>
  <si>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</si>
  <si>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</si>
  <si>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</si>
  <si>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</si>
  <si>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</si>
  <si>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</si>
  <si>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</si>
  <si>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</si>
  <si>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</si>
  <si>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</si>
  <si>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</si>
  <si>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</si>
  <si>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</si>
  <si>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</si>
  <si>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</si>
  <si>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</si>
  <si>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</si>
  <si>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</si>
  <si>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</si>
  <si>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</si>
  <si>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</si>
  <si>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</si>
  <si>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</si>
  <si>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</si>
  <si>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</si>
  <si>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</si>
  <si>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</si>
  <si>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</si>
  <si>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</si>
  <si>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</si>
  <si>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</si>
  <si>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</si>
  <si>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</si>
  <si>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</si>
  <si>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</si>
  <si>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</si>
  <si>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</si>
  <si>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</si>
  <si>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</si>
  <si>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</si>
  <si>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</si>
  <si>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</si>
  <si>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</si>
  <si>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</si>
  <si>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</si>
  <si>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</si>
  <si>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</si>
  <si>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</si>
  <si>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</si>
  <si>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</si>
  <si>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</si>
  <si>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</si>
  <si>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</si>
  <si>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</si>
  <si>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</si>
  <si>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</si>
  <si>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</si>
  <si>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</si>
  <si>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</si>
  <si>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</si>
  <si>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</si>
  <si>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</si>
  <si>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</si>
  <si>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</si>
  <si>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</si>
  <si>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</si>
  <si>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</si>
  <si>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</si>
  <si>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</si>
  <si>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</si>
  <si>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</si>
  <si>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</si>
  <si>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</si>
  <si>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</si>
  <si>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</si>
  <si>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</si>
  <si>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</si>
  <si>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</si>
  <si>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</si>
  <si>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</si>
  <si>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</si>
  <si>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</si>
  <si>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</si>
  <si>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</si>
  <si>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</si>
  <si>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</si>
  <si>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</si>
  <si>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</si>
  <si>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</si>
  <si>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</si>
  <si>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</si>
  <si>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</si>
  <si>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</si>
  <si>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</si>
  <si>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</si>
  <si>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</si>
  <si>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</si>
  <si>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</si>
  <si>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</si>
  <si>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</si>
  <si>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</si>
  <si>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</si>
  <si>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</si>
  <si>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</si>
  <si>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</si>
  <si>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</si>
  <si>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</si>
  <si>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</si>
  <si>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</si>
  <si>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</si>
  <si>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</si>
  <si>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</si>
  <si>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</si>
  <si>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</si>
  <si>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</si>
  <si>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</si>
  <si>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</si>
  <si>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</si>
  <si>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</si>
  <si>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</si>
  <si>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</si>
  <si>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</si>
  <si>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</si>
  <si>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</si>
  <si>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</si>
  <si>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</si>
  <si>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</si>
  <si>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</si>
  <si>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</si>
  <si>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</si>
  <si>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</si>
  <si>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</si>
  <si>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</si>
  <si>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</si>
  <si>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</si>
  <si>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</si>
  <si>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</si>
  <si>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</si>
  <si>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</si>
  <si>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</si>
  <si>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</si>
  <si>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</si>
  <si>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</si>
  <si>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</si>
  <si>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</si>
  <si>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</si>
  <si>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</si>
  <si>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</si>
  <si>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</si>
  <si>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</si>
  <si>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</si>
  <si>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</si>
  <si>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</si>
  <si>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</si>
  <si>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</si>
  <si>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</si>
  <si>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</si>
  <si>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</si>
  <si>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</si>
  <si>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</si>
  <si>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</si>
  <si>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</si>
  <si>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</si>
  <si>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</si>
  <si>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</si>
  <si>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</si>
  <si>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</si>
  <si>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</si>
  <si>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</si>
  <si>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</si>
  <si>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</si>
  <si>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</si>
  <si>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</si>
  <si>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</si>
  <si>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</si>
  <si>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</si>
  <si>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</si>
  <si>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</si>
  <si>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</si>
  <si>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</si>
  <si>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</si>
  <si>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</si>
  <si>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</si>
  <si>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</si>
  <si>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</si>
  <si>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</si>
  <si>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</si>
  <si>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</si>
  <si>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</si>
  <si>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</si>
  <si>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</si>
  <si>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</si>
  <si>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</si>
  <si>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</si>
  <si>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</si>
  <si>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</si>
  <si>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</si>
  <si>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</si>
  <si>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</si>
  <si>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</si>
  <si>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</si>
  <si>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</si>
  <si>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</si>
  <si>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</si>
  <si>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</si>
  <si>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</si>
  <si>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</si>
  <si>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</si>
  <si>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</si>
  <si>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</si>
  <si>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</si>
  <si>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</si>
  <si>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</si>
  <si>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</si>
  <si>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</si>
  <si>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</si>
  <si>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</si>
  <si>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</si>
  <si>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</si>
  <si>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</si>
  <si>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</si>
  <si>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</si>
  <si>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</si>
  <si>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</si>
  <si>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</si>
  <si>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</si>
  <si>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</si>
  <si>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</si>
  <si>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</si>
  <si>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</si>
  <si>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</si>
  <si>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</si>
  <si>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</si>
  <si>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</si>
  <si>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</si>
  <si>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</si>
  <si>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</si>
  <si>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</si>
  <si>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</si>
  <si>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</si>
  <si>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</si>
  <si>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</si>
  <si>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</si>
  <si>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</si>
  <si>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</si>
  <si>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</si>
  <si>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</si>
  <si>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</si>
  <si>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</si>
  <si>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</si>
  <si>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</si>
  <si>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</si>
  <si>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</si>
  <si>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</si>
  <si>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</si>
  <si>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</si>
  <si>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</si>
  <si>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</si>
  <si>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</si>
  <si>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</si>
  <si>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</si>
  <si>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</si>
  <si>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</si>
  <si>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</si>
  <si>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</si>
  <si>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</si>
  <si>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</si>
  <si>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</si>
  <si>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</si>
  <si>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</si>
  <si>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</si>
  <si>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</si>
  <si>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</si>
  <si>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</si>
  <si>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</si>
  <si>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</si>
  <si>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</si>
  <si>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</si>
  <si>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</si>
  <si>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</si>
  <si>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</si>
  <si>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</si>
  <si>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</si>
  <si>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</si>
  <si>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</si>
  <si>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</si>
  <si>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</si>
  <si>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</si>
  <si>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</si>
  <si>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</si>
  <si>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</si>
  <si>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</si>
  <si>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</si>
  <si>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</si>
  <si>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</si>
  <si>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</si>
  <si>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</si>
  <si>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</si>
  <si>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</si>
  <si>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</si>
  <si>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</si>
  <si>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</si>
  <si>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</si>
  <si>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</si>
  <si>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</si>
  <si>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</si>
  <si>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</si>
  <si>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</si>
  <si>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</si>
  <si>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</si>
  <si>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</si>
  <si>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</si>
  <si>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</si>
  <si>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</si>
  <si>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</si>
  <si>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</si>
  <si>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</si>
  <si>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</si>
  <si>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</si>
  <si>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</si>
  <si>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</si>
  <si>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</si>
  <si>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</si>
  <si>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</si>
  <si>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</si>
  <si>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</si>
  <si>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</si>
  <si>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</si>
  <si>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</si>
  <si>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</si>
  <si>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</si>
  <si>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</si>
  <si>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</si>
  <si>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</si>
  <si>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</si>
  <si>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</si>
  <si>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</si>
  <si>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</si>
  <si>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</si>
  <si>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</si>
  <si>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</si>
  <si>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</si>
  <si>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</si>
  <si>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</si>
  <si>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</si>
  <si>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</si>
  <si>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</si>
  <si>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</si>
  <si>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</si>
  <si>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</si>
  <si>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</si>
  <si>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</si>
  <si>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</si>
  <si>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</si>
  <si>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</si>
  <si>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</si>
  <si>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</si>
  <si>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</si>
  <si>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</si>
  <si>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</si>
  <si>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</si>
  <si>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</si>
  <si>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</si>
  <si>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</si>
  <si>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</si>
  <si>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</si>
  <si>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</si>
  <si>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</si>
  <si>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</si>
  <si>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</si>
  <si>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</si>
  <si>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</si>
  <si>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</si>
  <si>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</si>
  <si>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</si>
  <si>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</si>
  <si>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</si>
  <si>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</si>
  <si>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</si>
  <si>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</si>
  <si>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</si>
  <si>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</si>
  <si>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</si>
  <si>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</si>
  <si>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</si>
  <si>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</si>
  <si>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</si>
  <si>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</si>
  <si>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</si>
  <si>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</si>
  <si>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</si>
  <si>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</si>
  <si>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</si>
  <si>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</si>
  <si>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</si>
  <si>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</si>
  <si>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</si>
  <si>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</si>
  <si>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</si>
  <si>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</si>
  <si>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</si>
  <si>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</si>
  <si>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</si>
  <si>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</si>
  <si>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</si>
  <si>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</si>
  <si>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</si>
  <si>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</si>
  <si>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</si>
  <si>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</si>
  <si>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</si>
  <si>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</si>
  <si>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</si>
  <si>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</si>
  <si>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</si>
  <si>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</si>
  <si>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</si>
  <si>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</si>
  <si>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</si>
  <si>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</si>
  <si>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</si>
  <si>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</si>
  <si>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</si>
  <si>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</si>
  <si>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</si>
  <si>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</si>
  <si>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</si>
  <si>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</si>
  <si>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</si>
  <si>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</si>
  <si>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</si>
  <si>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</si>
  <si>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</si>
  <si>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</si>
  <si>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</si>
  <si>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</si>
  <si>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</si>
  <si>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</si>
  <si>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</si>
  <si>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</si>
  <si>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</si>
  <si>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</si>
  <si>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</si>
  <si>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</si>
  <si>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</si>
  <si>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</si>
  <si>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</si>
  <si>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</si>
  <si>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</si>
  <si>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</si>
  <si>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</si>
  <si>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</si>
  <si>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</si>
  <si>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</si>
  <si>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</si>
  <si>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</si>
  <si>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</si>
  <si>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</si>
  <si>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</si>
  <si>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</si>
  <si>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</si>
  <si>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</si>
  <si>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</si>
  <si>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</si>
  <si>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</si>
  <si>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</si>
  <si>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</si>
  <si>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</si>
  <si>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</si>
  <si>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</si>
  <si>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</si>
  <si>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</si>
  <si>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</si>
  <si>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</si>
  <si>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</si>
  <si>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</si>
  <si>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</si>
  <si>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</si>
  <si>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</si>
  <si>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</si>
  <si>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</si>
  <si>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</si>
  <si>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</si>
  <si>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</si>
  <si>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</si>
  <si>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</si>
  <si>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</si>
  <si>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</si>
  <si>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</si>
  <si>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</si>
  <si>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</si>
  <si>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</si>
  <si>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</si>
  <si>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</si>
  <si>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</si>
  <si>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</si>
  <si>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</si>
  <si>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</si>
  <si>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</si>
  <si>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</si>
  <si>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</si>
  <si>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</si>
  <si>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</si>
  <si>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</si>
  <si>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</si>
  <si>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</si>
  <si>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</si>
  <si>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</si>
  <si>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</si>
  <si>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</si>
  <si>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</si>
  <si>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</si>
  <si>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</si>
  <si>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</si>
  <si>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</si>
  <si>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</si>
  <si>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</si>
  <si>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</si>
  <si>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</si>
  <si>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</si>
  <si>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</si>
  <si>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</si>
  <si>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</si>
  <si>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</si>
  <si>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</si>
  <si>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</si>
  <si>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</si>
  <si>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</si>
  <si>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</si>
  <si>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</si>
  <si>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</si>
  <si>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</si>
  <si>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</si>
  <si>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</si>
  <si>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</si>
  <si>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</si>
  <si>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</si>
  <si>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</si>
  <si>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</si>
  <si>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</si>
  <si>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</si>
  <si>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</si>
  <si>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</si>
  <si>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</si>
  <si>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</si>
  <si>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</si>
  <si>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</si>
  <si>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</si>
  <si>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</si>
  <si>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</si>
  <si>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</si>
  <si>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</si>
  <si>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</si>
  <si>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</si>
  <si>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</si>
  <si>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</si>
  <si>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</si>
  <si>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</si>
  <si>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</si>
  <si>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</si>
  <si>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</si>
  <si>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</si>
  <si>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</si>
  <si>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ტაბახმელა, გორგასლის ქუჩა, წყალსადენის 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</si>
  <si>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</si>
  <si>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1068.0 მ. მოხსნა მექანიზმით დატვირთვა და გატანა 35 კმ-ზე</t>
  </si>
  <si>
    <t>2-1</t>
  </si>
  <si>
    <t>ბიტუმი ნავთობის</t>
  </si>
  <si>
    <t>3-1</t>
  </si>
  <si>
    <t>12-1</t>
  </si>
  <si>
    <t>15-1</t>
  </si>
  <si>
    <t>19</t>
  </si>
  <si>
    <t>ჭის ქვაბულის გამაგრება ფარებით</t>
  </si>
  <si>
    <t>ლითონის ელემენტების შეღებვა ანტიკოროზიული ლაქით</t>
  </si>
  <si>
    <t>პოლიეთილენის სახშობი d=63 მმ</t>
  </si>
  <si>
    <t>28-2</t>
  </si>
  <si>
    <t>მილტუჩა PN16 d=63 მმ</t>
  </si>
  <si>
    <t>ფოლადის სახშობი d=100მმ</t>
  </si>
  <si>
    <t>თუჯის ურდული PN16 d=50 მმ</t>
  </si>
  <si>
    <t>არსებული პოლიეთილენის ჭის დემონტაჟი</t>
  </si>
  <si>
    <t>ადგ</t>
  </si>
  <si>
    <t>62</t>
  </si>
  <si>
    <t>63</t>
  </si>
  <si>
    <t>ფილტრის მოწყობა 
d=25 მმ</t>
  </si>
  <si>
    <t>წყლის ფილტრი d=25 მმ</t>
  </si>
  <si>
    <t>64</t>
  </si>
  <si>
    <t>64-2</t>
  </si>
  <si>
    <t>მოძრავი ქანჩი d=25 მმ</t>
  </si>
  <si>
    <t>დამაკავშირებელი (сгон) d=25 მმ</t>
  </si>
  <si>
    <t>77-2</t>
  </si>
  <si>
    <t>85-2</t>
  </si>
  <si>
    <t>მ²</t>
  </si>
  <si>
    <t>პოლიეთილენის მუხლის მოწყობა d=32 მმ 90°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</si>
  <si>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</si>
  <si>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</si>
  <si>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</si>
  <si>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</si>
  <si>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</si>
  <si>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</si>
  <si>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</si>
  <si>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</si>
  <si>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</si>
  <si>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</si>
  <si>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</si>
  <si>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</si>
  <si>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</si>
  <si>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</si>
  <si>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</si>
  <si>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</si>
  <si>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</si>
  <si>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</si>
  <si>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</si>
  <si>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</si>
  <si>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</si>
  <si>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</si>
  <si>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სახშობის მოწყობა d=63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</si>
  <si>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</si>
  <si>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</si>
  <si>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</si>
  <si>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</si>
  <si>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მექანიკური ქუროს მოწყობა d=32 მმ</t>
  </si>
  <si>
    <t>პოლ. მექანიკური ქურო d=32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</si>
  <si>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</si>
  <si>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</si>
  <si>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</si>
  <si>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</si>
  <si>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</si>
  <si>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სამკაპის მოწყობა d=110/110 მმ</t>
  </si>
  <si>
    <t>პოლიეთილენის სამკაპი d=110/110 მმ</t>
  </si>
  <si>
    <t>პოლიეთილენის სამკაპის შეძენა მოწყობა d=110/63 მმ</t>
  </si>
  <si>
    <t>პოლიეთილენის სამკაპი d=110/63 მმ</t>
  </si>
  <si>
    <t>პოლიეთილენის სამკაპის მოწყობა d=110/32 მმ</t>
  </si>
  <si>
    <t>პოლიეთილენის სამკაპი d=110/32 მმ</t>
  </si>
  <si>
    <t>პოლიეთილენის ქურო უნაგირის მოწყობა PN16 d=110/32მმ</t>
  </si>
  <si>
    <t>პოლიეთილენის ქურო უნაგირი PN16 d=110/32 მმ</t>
  </si>
  <si>
    <t>ფოლადის სახშობის მოწყობა d=100 მმ</t>
  </si>
  <si>
    <t>თუჯის ურდულის PN16 d=100 მმ მოწყობა</t>
  </si>
  <si>
    <t>თუჯის ურდული PN16 d=100 მმ</t>
  </si>
  <si>
    <t>თუჯის ურდულის PN16 d=50 მმ მოწყობა</t>
  </si>
  <si>
    <t>ჩობალის შეძენა და მოწყობა d=165 მმ</t>
  </si>
  <si>
    <t>ჩობალის შეძენა და მოწყობა d=140 მმ</t>
  </si>
  <si>
    <t>გაზინთული (გაპოხილი) თოკი ჩობალებისათვის</t>
  </si>
  <si>
    <t>ბეტონის საყრდენის მოწყობა მილის ქვეშ, (100*100*300) მმ ბეტონი B-25 (M-350)</t>
  </si>
  <si>
    <t>ფოლადის მილტუჩის მოწყობა d=50 მმ</t>
  </si>
  <si>
    <t>ფოლადის მილტუჩი d=50 მმ</t>
  </si>
  <si>
    <t>ფოლადის მილტუჩის მოწყობა PN16 d=100 მმ</t>
  </si>
  <si>
    <t>ფოლადის მილტუჩი PN16 d=100 მმ</t>
  </si>
  <si>
    <t>ფოლადის სამკაპის d=100/50 მმ მოწყობა</t>
  </si>
  <si>
    <t>ფოლადის სამკაპი d=100/50 მმ</t>
  </si>
  <si>
    <t>არსებული წყალსადენის ანაკრები რკ/ბეტონის ჭის დემონტაჟი D=1.0 მ Hსრ=1.5 მ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</si>
  <si>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</si>
  <si>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თუჯის ჩაჩო ხუფის დასასაწყობება 32კმ</t>
  </si>
  <si>
    <t>არსებული თუჯის ურდულის d=80 მმ დემონტაჟი</t>
  </si>
  <si>
    <t>დემონტირებული თუჯის ურდულის d=80 მმ დატვირთვა ავტოთვითმცლელზე, გატანა და დასაწყობება 32 კმ-ზე</t>
  </si>
  <si>
    <t>დემონტირებული პოლიეთილენის ჭის დატვირთვა ავტოთვითმცლელზე გატანა ნაგავსაყრელზე 35 კმ და გადმოტვირთვა</t>
  </si>
  <si>
    <t>არსებული პოლიეთილენის მილის d=32 მმ ჩაჭრა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</si>
  <si>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</si>
  <si>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</si>
  <si>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არსებული წყალსადენის d=110 მმ პოლიეთილენის მილის ჩაჭრა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</si>
  <si>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</si>
  <si>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</si>
  <si>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არსებული პოლიეთილენის მილის d=63 ჩაჭრა</t>
  </si>
  <si>
    <t>არსებული ფოლადის მილის d=100 მმ ჩაჭრა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</si>
  <si>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</si>
  <si>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</si>
  <si>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d=100მმ მილის დემონტაჟი</t>
  </si>
  <si>
    <t>დემონტირებული ფოლადის მილის d=100 მმ დატვირთვა ავტოთვითმცლელზე გატანა საწყობში 32 კმ-გადმოტვირთვა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</si>
  <si>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</si>
  <si>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</si>
  <si>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</si>
  <si>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სფერული ვენტილის PN16 d=25 მმ მონტაჟი</t>
  </si>
  <si>
    <t>სფერული ვენტილი PN16 d=25 მმ</t>
  </si>
  <si>
    <t>მრავალჭავლიანი წყალმზომის (kamstrupi) და მოძრავი ქანჩის d=25 მმ მოწყობა</t>
  </si>
  <si>
    <t>მრავალჭავლიანი წყალმზომი (kamstrupi) d=25 მმ</t>
  </si>
  <si>
    <t>დამაკავშირებელის (сгон) მოწყობა d=25 მმ</t>
  </si>
  <si>
    <t>ჩობალის შეძენა და მოწყობა d=80 მმ</t>
  </si>
  <si>
    <t>პოლიეთილენის მუხლი d=32 მმ 90°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</si>
  <si>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</si>
  <si>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</si>
  <si>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</si>
  <si>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</si>
  <si>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პოლიეთილენის სამკაპის შეძენა მოწყობა d=110/90 მმ</t>
  </si>
  <si>
    <t>პოლიეთილენის სამკაპი d=110/90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</si>
  <si>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</si>
  <si>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</si>
  <si>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</si>
  <si>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თუჯის ურდულის PN16 d=80 მმ მოწყობა</t>
  </si>
  <si>
    <t>თუჯის ურდული PN16 d=80 მმ</t>
  </si>
  <si>
    <t>საყრდენი ფოლადის მილის d=51/3.5 მმ L=0.3 მ; ფოლადის ფურცლით 200X200 მმ შეძენა და მოწყობა</t>
  </si>
  <si>
    <t>სახანძრო ჰიდრანტის ქვეშ ბეტონის საყრდენი ბალიშის მოწყობა, ბეტონის მარკა მ-350 B-25 (0.4*0.4*0.1) მ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</si>
  <si>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</si>
  <si>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მოწყობა d=80 მმ</t>
  </si>
  <si>
    <t>სახანძრო მიწისქვედა ჰიდრანტი</t>
  </si>
  <si>
    <t>ფოლადის მილყელის მილტუჩით d=89/4 მმ L=0.2 მ მოწყობა</t>
  </si>
  <si>
    <t>ფოლადის მილი d=89/4 მმ L=0.2 მ</t>
  </si>
  <si>
    <t>ფოლადის მილტუჩი d=80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</si>
</sst>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" fontId="5" fillId="2" borderId="16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3"/>
  <sheetViews>
    <sheetView showGridLines="0" tabSelected="1" zoomScale="80" zoomScaleNormal="80" workbookViewId="0">
      <pane xSplit="2" ySplit="6" topLeftCell="C121" activePane="bottomRight" state="frozen"/>
      <selection pane="topRight" activeCell="C1" sqref="C1"/>
      <selection pane="bottomLeft" activeCell="A7" sqref="A7"/>
      <selection pane="bottomRight" activeCell="B149" sqref="B149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9"/>
    </row>
    <row r="5" spans="1:10" ht="16.5" thickBot="1" x14ac:dyDescent="0.4">
      <c r="A5" s="286"/>
      <c r="B5" s="289"/>
      <c r="C5" s="289"/>
      <c r="D5" s="289"/>
      <c r="E5" s="291"/>
      <c r="F5" s="288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91.5</v>
      </c>
      <c r="E7" s="41"/>
      <c r="F7" s="41"/>
      <c r="G7" s="254" t="s">
        <v>805</v>
      </c>
    </row>
    <row r="8" spans="1:10" s="67" customFormat="1" ht="16.5" x14ac:dyDescent="0.35">
      <c r="A8" s="278" t="s">
        <v>117</v>
      </c>
      <c r="B8" s="8" t="s">
        <v>840</v>
      </c>
      <c r="C8" s="84" t="s">
        <v>777</v>
      </c>
      <c r="D8" s="52">
        <v>915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0.54899999999999993</v>
      </c>
      <c r="E9" s="41"/>
      <c r="F9" s="41"/>
      <c r="G9" s="254" t="s">
        <v>804</v>
      </c>
    </row>
    <row r="10" spans="1:10" s="67" customFormat="1" ht="16.5" x14ac:dyDescent="0.35">
      <c r="A10" s="278" t="s">
        <v>118</v>
      </c>
      <c r="B10" s="8" t="s">
        <v>841</v>
      </c>
      <c r="C10" s="84" t="s">
        <v>777</v>
      </c>
      <c r="D10" s="88">
        <v>915</v>
      </c>
      <c r="E10" s="41"/>
      <c r="F10" s="41"/>
      <c r="G10" s="254" t="s">
        <v>805</v>
      </c>
    </row>
    <row r="11" spans="1:10" x14ac:dyDescent="0.35">
      <c r="A11" s="82" t="s">
        <v>815</v>
      </c>
      <c r="B11" s="8" t="s">
        <v>814</v>
      </c>
      <c r="C11" s="84" t="s">
        <v>19</v>
      </c>
      <c r="D11" s="85">
        <v>0.54899999999999993</v>
      </c>
      <c r="E11" s="41"/>
      <c r="F11" s="41"/>
      <c r="G11" s="254" t="s">
        <v>804</v>
      </c>
    </row>
    <row r="12" spans="1:10" ht="16.5" x14ac:dyDescent="0.35">
      <c r="A12" s="113">
        <v>4</v>
      </c>
      <c r="B12" s="252" t="s">
        <v>842</v>
      </c>
      <c r="C12" s="84" t="s">
        <v>773</v>
      </c>
      <c r="D12" s="41">
        <v>472.55999999999995</v>
      </c>
      <c r="E12" s="41"/>
      <c r="F12" s="41"/>
      <c r="G12" s="254" t="s">
        <v>805</v>
      </c>
    </row>
    <row r="13" spans="1:10" ht="16.5" x14ac:dyDescent="0.35">
      <c r="A13" s="134">
        <v>5</v>
      </c>
      <c r="B13" s="259" t="s">
        <v>843</v>
      </c>
      <c r="C13" s="84" t="s">
        <v>773</v>
      </c>
      <c r="D13" s="85">
        <v>226.6</v>
      </c>
      <c r="E13" s="41"/>
      <c r="F13" s="41"/>
      <c r="G13" s="254" t="s">
        <v>805</v>
      </c>
    </row>
    <row r="14" spans="1:10" ht="16.5" x14ac:dyDescent="0.35">
      <c r="A14" s="113">
        <v>6</v>
      </c>
      <c r="B14" s="255" t="s">
        <v>844</v>
      </c>
      <c r="C14" s="84" t="s">
        <v>773</v>
      </c>
      <c r="D14" s="85">
        <v>163.24</v>
      </c>
      <c r="E14" s="41"/>
      <c r="F14" s="41"/>
      <c r="G14" s="254" t="s">
        <v>805</v>
      </c>
    </row>
    <row r="15" spans="1:10" s="67" customFormat="1" ht="16.5" x14ac:dyDescent="0.35">
      <c r="A15" s="43" t="s">
        <v>252</v>
      </c>
      <c r="B15" s="255" t="s">
        <v>845</v>
      </c>
      <c r="C15" s="84" t="s">
        <v>773</v>
      </c>
      <c r="D15" s="85">
        <v>183</v>
      </c>
      <c r="E15" s="41"/>
      <c r="F15" s="41"/>
      <c r="G15" s="254" t="s">
        <v>805</v>
      </c>
    </row>
    <row r="16" spans="1:10" s="67" customFormat="1" ht="16.5" x14ac:dyDescent="0.35">
      <c r="A16" s="113">
        <v>8</v>
      </c>
      <c r="B16" s="8" t="s">
        <v>846</v>
      </c>
      <c r="C16" s="84" t="s">
        <v>773</v>
      </c>
      <c r="D16" s="277">
        <v>0.96799999999999997</v>
      </c>
      <c r="E16" s="41"/>
      <c r="F16" s="41"/>
      <c r="G16" s="254" t="s">
        <v>805</v>
      </c>
    </row>
    <row r="17" spans="1:218" x14ac:dyDescent="0.35">
      <c r="A17" s="134">
        <v>9</v>
      </c>
      <c r="B17" s="257" t="s">
        <v>847</v>
      </c>
      <c r="C17" s="51" t="s">
        <v>27</v>
      </c>
      <c r="D17" s="56">
        <v>329</v>
      </c>
      <c r="E17" s="41"/>
      <c r="F17" s="41"/>
      <c r="G17" s="254" t="s">
        <v>805</v>
      </c>
    </row>
    <row r="18" spans="1:218" x14ac:dyDescent="0.35">
      <c r="A18" s="279">
        <v>44935</v>
      </c>
      <c r="B18" s="257" t="s">
        <v>848</v>
      </c>
      <c r="C18" s="51" t="s">
        <v>27</v>
      </c>
      <c r="D18" s="52">
        <v>332.29</v>
      </c>
      <c r="E18" s="41"/>
      <c r="F18" s="41"/>
      <c r="G18" s="254" t="s">
        <v>809</v>
      </c>
    </row>
    <row r="19" spans="1:218" s="67" customFormat="1" x14ac:dyDescent="0.35">
      <c r="A19" s="134">
        <v>10</v>
      </c>
      <c r="B19" s="257" t="s">
        <v>849</v>
      </c>
      <c r="C19" s="51" t="s">
        <v>27</v>
      </c>
      <c r="D19" s="56">
        <v>329</v>
      </c>
      <c r="E19" s="41"/>
      <c r="F19" s="41"/>
      <c r="G19" s="254" t="s">
        <v>805</v>
      </c>
    </row>
    <row r="20" spans="1:218" x14ac:dyDescent="0.35">
      <c r="A20" s="134">
        <v>11</v>
      </c>
      <c r="B20" s="257" t="s">
        <v>850</v>
      </c>
      <c r="C20" s="51" t="s">
        <v>27</v>
      </c>
      <c r="D20" s="56">
        <v>329</v>
      </c>
      <c r="E20" s="41"/>
      <c r="F20" s="41"/>
      <c r="G20" s="254" t="s">
        <v>805</v>
      </c>
    </row>
    <row r="21" spans="1:218" x14ac:dyDescent="0.35">
      <c r="A21" s="134">
        <v>12</v>
      </c>
      <c r="B21" s="257" t="s">
        <v>851</v>
      </c>
      <c r="C21" s="51" t="s">
        <v>27</v>
      </c>
      <c r="D21" s="56">
        <v>90</v>
      </c>
      <c r="E21" s="41"/>
      <c r="F21" s="41"/>
      <c r="G21" s="254" t="s">
        <v>805</v>
      </c>
    </row>
    <row r="22" spans="1:218" x14ac:dyDescent="0.35">
      <c r="A22" s="49" t="s">
        <v>816</v>
      </c>
      <c r="B22" s="257" t="s">
        <v>852</v>
      </c>
      <c r="C22" s="51" t="s">
        <v>27</v>
      </c>
      <c r="D22" s="52">
        <v>90.9</v>
      </c>
      <c r="E22" s="41"/>
      <c r="F22" s="41"/>
      <c r="G22" s="254" t="s">
        <v>809</v>
      </c>
    </row>
    <row r="23" spans="1:218" x14ac:dyDescent="0.35">
      <c r="A23" s="134">
        <v>13</v>
      </c>
      <c r="B23" s="257" t="s">
        <v>853</v>
      </c>
      <c r="C23" s="51" t="s">
        <v>27</v>
      </c>
      <c r="D23" s="56">
        <v>90</v>
      </c>
      <c r="E23" s="41"/>
      <c r="F23" s="41"/>
      <c r="G23" s="254" t="s">
        <v>805</v>
      </c>
    </row>
    <row r="24" spans="1:218" s="67" customFormat="1" x14ac:dyDescent="0.35">
      <c r="A24" s="134">
        <v>14</v>
      </c>
      <c r="B24" s="257" t="s">
        <v>854</v>
      </c>
      <c r="C24" s="51" t="s">
        <v>27</v>
      </c>
      <c r="D24" s="56">
        <v>90</v>
      </c>
      <c r="E24" s="41"/>
      <c r="F24" s="41"/>
      <c r="G24" s="254" t="s">
        <v>805</v>
      </c>
    </row>
    <row r="25" spans="1:218" x14ac:dyDescent="0.35">
      <c r="A25" s="134">
        <v>15</v>
      </c>
      <c r="B25" s="257" t="s">
        <v>855</v>
      </c>
      <c r="C25" s="51" t="s">
        <v>27</v>
      </c>
      <c r="D25" s="56">
        <v>110</v>
      </c>
      <c r="E25" s="41"/>
      <c r="F25" s="41"/>
      <c r="G25" s="254" t="s">
        <v>805</v>
      </c>
      <c r="H25" s="90"/>
    </row>
    <row r="26" spans="1:218" x14ac:dyDescent="0.35">
      <c r="A26" s="134" t="s">
        <v>817</v>
      </c>
      <c r="B26" s="257" t="s">
        <v>856</v>
      </c>
      <c r="C26" s="51" t="s">
        <v>27</v>
      </c>
      <c r="D26" s="52">
        <v>111.1</v>
      </c>
      <c r="E26" s="41"/>
      <c r="F26" s="41"/>
      <c r="G26" s="254" t="s">
        <v>809</v>
      </c>
      <c r="H26" s="90"/>
    </row>
    <row r="27" spans="1:218" x14ac:dyDescent="0.45">
      <c r="A27" s="134">
        <v>16</v>
      </c>
      <c r="B27" s="257" t="s">
        <v>857</v>
      </c>
      <c r="C27" s="51" t="s">
        <v>27</v>
      </c>
      <c r="D27" s="56">
        <v>110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17</v>
      </c>
      <c r="B28" s="257" t="s">
        <v>858</v>
      </c>
      <c r="C28" s="51" t="s">
        <v>27</v>
      </c>
      <c r="D28" s="56">
        <v>110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548</v>
      </c>
      <c r="B29" s="8" t="s">
        <v>859</v>
      </c>
      <c r="C29" s="84" t="s">
        <v>27</v>
      </c>
      <c r="D29" s="88">
        <v>529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68" t="s">
        <v>818</v>
      </c>
      <c r="B30" s="257" t="s">
        <v>860</v>
      </c>
      <c r="C30" s="70" t="s">
        <v>78</v>
      </c>
      <c r="D30" s="54">
        <v>2</v>
      </c>
      <c r="E30" s="41"/>
      <c r="F30" s="41"/>
      <c r="G30" s="254" t="s">
        <v>805</v>
      </c>
      <c r="H30" s="90"/>
    </row>
    <row r="31" spans="1:218" s="55" customFormat="1" x14ac:dyDescent="0.35">
      <c r="A31" s="68" t="s">
        <v>552</v>
      </c>
      <c r="B31" s="257" t="s">
        <v>806</v>
      </c>
      <c r="C31" s="51" t="s">
        <v>28</v>
      </c>
      <c r="D31" s="54">
        <v>2</v>
      </c>
      <c r="E31" s="41"/>
      <c r="F31" s="41"/>
      <c r="G31" s="254" t="s">
        <v>809</v>
      </c>
    </row>
    <row r="32" spans="1:218" s="55" customFormat="1" x14ac:dyDescent="0.35">
      <c r="A32" s="82" t="s">
        <v>554</v>
      </c>
      <c r="B32" s="8" t="s">
        <v>819</v>
      </c>
      <c r="C32" s="84" t="s">
        <v>838</v>
      </c>
      <c r="D32" s="85">
        <v>35.200000000000003</v>
      </c>
      <c r="E32" s="41"/>
      <c r="F32" s="41"/>
      <c r="G32" s="254" t="s">
        <v>805</v>
      </c>
    </row>
    <row r="33" spans="1:8" s="258" customFormat="1" x14ac:dyDescent="0.45">
      <c r="A33" s="49" t="s">
        <v>555</v>
      </c>
      <c r="B33" s="253" t="s">
        <v>861</v>
      </c>
      <c r="C33" s="70" t="s">
        <v>27</v>
      </c>
      <c r="D33" s="53">
        <v>15.071999999999999</v>
      </c>
      <c r="E33" s="41"/>
      <c r="F33" s="41"/>
      <c r="G33" s="254" t="s">
        <v>805</v>
      </c>
      <c r="H33" s="90"/>
    </row>
    <row r="34" spans="1:8" s="256" customFormat="1" ht="16.5" x14ac:dyDescent="0.45">
      <c r="A34" s="113">
        <v>22</v>
      </c>
      <c r="B34" s="8" t="s">
        <v>820</v>
      </c>
      <c r="C34" s="84" t="s">
        <v>777</v>
      </c>
      <c r="D34" s="277">
        <v>2.5</v>
      </c>
      <c r="E34" s="41"/>
      <c r="F34" s="41"/>
      <c r="G34" s="254" t="s">
        <v>805</v>
      </c>
    </row>
    <row r="35" spans="1:8" s="256" customFormat="1" x14ac:dyDescent="0.45">
      <c r="A35" s="134">
        <v>23</v>
      </c>
      <c r="B35" s="257" t="s">
        <v>862</v>
      </c>
      <c r="C35" s="51" t="s">
        <v>28</v>
      </c>
      <c r="D35" s="56">
        <v>1</v>
      </c>
      <c r="E35" s="41"/>
      <c r="F35" s="41"/>
      <c r="G35" s="254" t="s">
        <v>805</v>
      </c>
      <c r="H35" s="90"/>
    </row>
    <row r="36" spans="1:8" s="256" customFormat="1" x14ac:dyDescent="0.45">
      <c r="A36" s="134" t="s">
        <v>560</v>
      </c>
      <c r="B36" s="257" t="s">
        <v>821</v>
      </c>
      <c r="C36" s="51" t="s">
        <v>28</v>
      </c>
      <c r="D36" s="56">
        <v>1</v>
      </c>
      <c r="E36" s="41"/>
      <c r="F36" s="41"/>
      <c r="G36" s="254" t="s">
        <v>809</v>
      </c>
    </row>
    <row r="37" spans="1:8" s="256" customFormat="1" x14ac:dyDescent="0.45">
      <c r="A37" s="134">
        <v>24</v>
      </c>
      <c r="B37" s="257" t="s">
        <v>863</v>
      </c>
      <c r="C37" s="51" t="s">
        <v>28</v>
      </c>
      <c r="D37" s="56">
        <v>3</v>
      </c>
      <c r="E37" s="41"/>
      <c r="F37" s="41"/>
      <c r="G37" s="254" t="s">
        <v>805</v>
      </c>
      <c r="H37" s="90"/>
    </row>
    <row r="38" spans="1:8" s="256" customFormat="1" x14ac:dyDescent="0.45">
      <c r="A38" s="134" t="s">
        <v>562</v>
      </c>
      <c r="B38" s="257" t="s">
        <v>864</v>
      </c>
      <c r="C38" s="51" t="s">
        <v>28</v>
      </c>
      <c r="D38" s="56">
        <v>3</v>
      </c>
      <c r="E38" s="41"/>
      <c r="F38" s="41"/>
      <c r="G38" s="254" t="s">
        <v>809</v>
      </c>
    </row>
    <row r="39" spans="1:8" s="256" customFormat="1" x14ac:dyDescent="0.45">
      <c r="A39" s="134">
        <v>25</v>
      </c>
      <c r="B39" s="257" t="s">
        <v>865</v>
      </c>
      <c r="C39" s="51" t="s">
        <v>28</v>
      </c>
      <c r="D39" s="56">
        <v>2</v>
      </c>
      <c r="E39" s="41"/>
      <c r="F39" s="41"/>
      <c r="G39" s="254" t="s">
        <v>805</v>
      </c>
      <c r="H39" s="90"/>
    </row>
    <row r="40" spans="1:8" x14ac:dyDescent="0.35">
      <c r="A40" s="49" t="s">
        <v>563</v>
      </c>
      <c r="B40" s="257" t="s">
        <v>866</v>
      </c>
      <c r="C40" s="51" t="s">
        <v>28</v>
      </c>
      <c r="D40" s="56">
        <v>2</v>
      </c>
      <c r="E40" s="41"/>
      <c r="F40" s="41"/>
      <c r="G40" s="254" t="s">
        <v>809</v>
      </c>
    </row>
    <row r="41" spans="1:8" x14ac:dyDescent="0.35">
      <c r="A41" s="134">
        <v>26</v>
      </c>
      <c r="B41" s="257" t="s">
        <v>867</v>
      </c>
      <c r="C41" s="51" t="s">
        <v>28</v>
      </c>
      <c r="D41" s="56">
        <v>29</v>
      </c>
      <c r="E41" s="41"/>
      <c r="F41" s="41"/>
      <c r="G41" s="254" t="s">
        <v>805</v>
      </c>
      <c r="H41" s="90"/>
    </row>
    <row r="42" spans="1:8" x14ac:dyDescent="0.35">
      <c r="A42" s="49" t="s">
        <v>565</v>
      </c>
      <c r="B42" s="257" t="s">
        <v>868</v>
      </c>
      <c r="C42" s="51" t="s">
        <v>28</v>
      </c>
      <c r="D42" s="56">
        <v>29</v>
      </c>
      <c r="E42" s="41"/>
      <c r="F42" s="41"/>
      <c r="G42" s="254" t="s">
        <v>809</v>
      </c>
    </row>
    <row r="43" spans="1:8" x14ac:dyDescent="0.35">
      <c r="A43" s="134">
        <v>27</v>
      </c>
      <c r="B43" s="257" t="s">
        <v>869</v>
      </c>
      <c r="C43" s="51" t="s">
        <v>28</v>
      </c>
      <c r="D43" s="276">
        <v>3</v>
      </c>
      <c r="E43" s="41"/>
      <c r="F43" s="41"/>
      <c r="G43" s="254" t="s">
        <v>805</v>
      </c>
      <c r="H43" s="90"/>
    </row>
    <row r="44" spans="1:8" s="55" customFormat="1" x14ac:dyDescent="0.35">
      <c r="A44" s="49" t="s">
        <v>567</v>
      </c>
      <c r="B44" s="257" t="s">
        <v>870</v>
      </c>
      <c r="C44" s="51" t="s">
        <v>28</v>
      </c>
      <c r="D44" s="56">
        <v>3</v>
      </c>
      <c r="E44" s="41"/>
      <c r="F44" s="41"/>
      <c r="G44" s="254" t="s">
        <v>809</v>
      </c>
    </row>
    <row r="45" spans="1:8" s="55" customFormat="1" x14ac:dyDescent="0.35">
      <c r="A45" s="49" t="s">
        <v>567</v>
      </c>
      <c r="B45" s="257" t="s">
        <v>871</v>
      </c>
      <c r="C45" s="51" t="s">
        <v>28</v>
      </c>
      <c r="D45" s="56">
        <v>3</v>
      </c>
      <c r="E45" s="41"/>
      <c r="F45" s="41"/>
      <c r="G45" s="254" t="s">
        <v>804</v>
      </c>
      <c r="H45" s="90"/>
    </row>
    <row r="46" spans="1:8" x14ac:dyDescent="0.35">
      <c r="A46" s="134">
        <v>28</v>
      </c>
      <c r="B46" s="257" t="s">
        <v>872</v>
      </c>
      <c r="C46" s="51" t="s">
        <v>28</v>
      </c>
      <c r="D46" s="276">
        <v>1</v>
      </c>
      <c r="E46" s="41"/>
      <c r="F46" s="41"/>
      <c r="G46" s="254" t="s">
        <v>805</v>
      </c>
    </row>
    <row r="47" spans="1:8" x14ac:dyDescent="0.35">
      <c r="A47" s="134" t="s">
        <v>568</v>
      </c>
      <c r="B47" s="257" t="s">
        <v>873</v>
      </c>
      <c r="C47" s="51" t="s">
        <v>28</v>
      </c>
      <c r="D47" s="56">
        <v>1</v>
      </c>
      <c r="E47" s="41"/>
      <c r="F47" s="41"/>
      <c r="G47" s="254" t="s">
        <v>809</v>
      </c>
      <c r="H47" s="90"/>
    </row>
    <row r="48" spans="1:8" x14ac:dyDescent="0.35">
      <c r="A48" s="49" t="s">
        <v>822</v>
      </c>
      <c r="B48" s="257" t="s">
        <v>823</v>
      </c>
      <c r="C48" s="51" t="s">
        <v>28</v>
      </c>
      <c r="D48" s="56">
        <v>1</v>
      </c>
      <c r="E48" s="41"/>
      <c r="F48" s="41"/>
      <c r="G48" s="254" t="s">
        <v>804</v>
      </c>
    </row>
    <row r="49" spans="1:8" x14ac:dyDescent="0.35">
      <c r="A49" s="134">
        <v>29</v>
      </c>
      <c r="B49" s="257" t="s">
        <v>874</v>
      </c>
      <c r="C49" s="51" t="s">
        <v>28</v>
      </c>
      <c r="D49" s="56">
        <v>1</v>
      </c>
      <c r="E49" s="41"/>
      <c r="F49" s="41"/>
      <c r="G49" s="254" t="s">
        <v>805</v>
      </c>
      <c r="H49" s="90"/>
    </row>
    <row r="50" spans="1:8" x14ac:dyDescent="0.35">
      <c r="A50" s="134" t="s">
        <v>569</v>
      </c>
      <c r="B50" s="257" t="s">
        <v>875</v>
      </c>
      <c r="C50" s="51" t="s">
        <v>28</v>
      </c>
      <c r="D50" s="56">
        <v>1</v>
      </c>
      <c r="E50" s="41"/>
      <c r="F50" s="41"/>
      <c r="G50" s="254" t="s">
        <v>809</v>
      </c>
    </row>
    <row r="51" spans="1:8" x14ac:dyDescent="0.35">
      <c r="A51" s="134">
        <v>30</v>
      </c>
      <c r="B51" s="257" t="s">
        <v>876</v>
      </c>
      <c r="C51" s="51" t="s">
        <v>28</v>
      </c>
      <c r="D51" s="56">
        <v>1</v>
      </c>
      <c r="E51" s="41"/>
      <c r="F51" s="41"/>
      <c r="G51" s="254" t="s">
        <v>805</v>
      </c>
      <c r="H51" s="90"/>
    </row>
    <row r="52" spans="1:8" s="55" customFormat="1" x14ac:dyDescent="0.35">
      <c r="A52" s="134" t="s">
        <v>570</v>
      </c>
      <c r="B52" s="257" t="s">
        <v>877</v>
      </c>
      <c r="C52" s="51" t="s">
        <v>28</v>
      </c>
      <c r="D52" s="56">
        <v>1</v>
      </c>
      <c r="E52" s="41"/>
      <c r="F52" s="41"/>
      <c r="G52" s="254" t="s">
        <v>809</v>
      </c>
    </row>
    <row r="53" spans="1:8" s="55" customFormat="1" x14ac:dyDescent="0.35">
      <c r="A53" s="134">
        <v>31</v>
      </c>
      <c r="B53" s="257" t="s">
        <v>878</v>
      </c>
      <c r="C53" s="51" t="s">
        <v>28</v>
      </c>
      <c r="D53" s="56">
        <v>27</v>
      </c>
      <c r="E53" s="41"/>
      <c r="F53" s="41"/>
      <c r="G53" s="254" t="s">
        <v>805</v>
      </c>
      <c r="H53" s="90"/>
    </row>
    <row r="54" spans="1:8" x14ac:dyDescent="0.35">
      <c r="A54" s="49" t="s">
        <v>571</v>
      </c>
      <c r="B54" s="257" t="s">
        <v>879</v>
      </c>
      <c r="C54" s="51" t="s">
        <v>28</v>
      </c>
      <c r="D54" s="56">
        <v>27</v>
      </c>
      <c r="E54" s="41"/>
      <c r="F54" s="41"/>
      <c r="G54" s="254" t="s">
        <v>809</v>
      </c>
    </row>
    <row r="55" spans="1:8" x14ac:dyDescent="0.35">
      <c r="A55" s="134">
        <v>32</v>
      </c>
      <c r="B55" s="257" t="s">
        <v>880</v>
      </c>
      <c r="C55" s="51" t="s">
        <v>28</v>
      </c>
      <c r="D55" s="56">
        <v>2</v>
      </c>
      <c r="E55" s="41"/>
      <c r="F55" s="41"/>
      <c r="G55" s="254" t="s">
        <v>805</v>
      </c>
      <c r="H55" s="90"/>
    </row>
    <row r="56" spans="1:8" s="55" customFormat="1" x14ac:dyDescent="0.35">
      <c r="A56" s="134" t="s">
        <v>573</v>
      </c>
      <c r="B56" s="257" t="s">
        <v>881</v>
      </c>
      <c r="C56" s="51" t="s">
        <v>28</v>
      </c>
      <c r="D56" s="56">
        <v>2</v>
      </c>
      <c r="E56" s="41"/>
      <c r="F56" s="41"/>
      <c r="G56" s="254" t="s">
        <v>809</v>
      </c>
    </row>
    <row r="57" spans="1:8" s="55" customFormat="1" x14ac:dyDescent="0.35">
      <c r="A57" s="134">
        <v>33</v>
      </c>
      <c r="B57" s="257" t="s">
        <v>882</v>
      </c>
      <c r="C57" s="51" t="s">
        <v>28</v>
      </c>
      <c r="D57" s="276">
        <v>1</v>
      </c>
      <c r="E57" s="41"/>
      <c r="F57" s="41"/>
      <c r="G57" s="254" t="s">
        <v>805</v>
      </c>
      <c r="H57" s="90"/>
    </row>
    <row r="58" spans="1:8" s="55" customFormat="1" x14ac:dyDescent="0.35">
      <c r="A58" s="49" t="s">
        <v>575</v>
      </c>
      <c r="B58" s="257" t="s">
        <v>824</v>
      </c>
      <c r="C58" s="51" t="s">
        <v>28</v>
      </c>
      <c r="D58" s="56">
        <v>1</v>
      </c>
      <c r="E58" s="41"/>
      <c r="F58" s="41"/>
      <c r="G58" s="254" t="s">
        <v>804</v>
      </c>
    </row>
    <row r="59" spans="1:8" s="55" customFormat="1" x14ac:dyDescent="0.35">
      <c r="A59" s="113">
        <v>34</v>
      </c>
      <c r="B59" s="8" t="s">
        <v>883</v>
      </c>
      <c r="C59" s="84" t="s">
        <v>28</v>
      </c>
      <c r="D59" s="276">
        <v>2</v>
      </c>
      <c r="E59" s="41"/>
      <c r="F59" s="41"/>
      <c r="G59" s="254" t="s">
        <v>805</v>
      </c>
      <c r="H59" s="90"/>
    </row>
    <row r="60" spans="1:8" s="55" customFormat="1" x14ac:dyDescent="0.35">
      <c r="A60" s="113" t="s">
        <v>577</v>
      </c>
      <c r="B60" s="8" t="s">
        <v>884</v>
      </c>
      <c r="C60" s="84" t="s">
        <v>28</v>
      </c>
      <c r="D60" s="88">
        <v>2</v>
      </c>
      <c r="E60" s="41"/>
      <c r="F60" s="41"/>
      <c r="G60" s="254" t="s">
        <v>809</v>
      </c>
    </row>
    <row r="61" spans="1:8" s="55" customFormat="1" x14ac:dyDescent="0.35">
      <c r="A61" s="113">
        <v>35</v>
      </c>
      <c r="B61" s="8" t="s">
        <v>885</v>
      </c>
      <c r="C61" s="84" t="s">
        <v>28</v>
      </c>
      <c r="D61" s="276">
        <v>1</v>
      </c>
      <c r="E61" s="41"/>
      <c r="F61" s="41"/>
      <c r="G61" s="254" t="s">
        <v>805</v>
      </c>
      <c r="H61" s="90"/>
    </row>
    <row r="62" spans="1:8" s="55" customFormat="1" x14ac:dyDescent="0.35">
      <c r="A62" s="134" t="s">
        <v>350</v>
      </c>
      <c r="B62" s="8" t="s">
        <v>825</v>
      </c>
      <c r="C62" s="84" t="s">
        <v>28</v>
      </c>
      <c r="D62" s="88">
        <v>1</v>
      </c>
      <c r="E62" s="41"/>
      <c r="F62" s="41"/>
      <c r="G62" s="254" t="s">
        <v>809</v>
      </c>
      <c r="H62" s="90"/>
    </row>
    <row r="63" spans="1:8" s="55" customFormat="1" x14ac:dyDescent="0.35">
      <c r="A63" s="134">
        <v>36</v>
      </c>
      <c r="B63" s="257" t="s">
        <v>886</v>
      </c>
      <c r="C63" s="51" t="s">
        <v>28</v>
      </c>
      <c r="D63" s="276">
        <v>3</v>
      </c>
      <c r="E63" s="41"/>
      <c r="F63" s="41"/>
      <c r="G63" s="254" t="s">
        <v>805</v>
      </c>
    </row>
    <row r="64" spans="1:8" s="55" customFormat="1" x14ac:dyDescent="0.35">
      <c r="A64" s="134">
        <v>37</v>
      </c>
      <c r="B64" s="257" t="s">
        <v>887</v>
      </c>
      <c r="C64" s="51" t="s">
        <v>28</v>
      </c>
      <c r="D64" s="276">
        <v>1</v>
      </c>
      <c r="E64" s="41"/>
      <c r="F64" s="41"/>
      <c r="G64" s="254" t="s">
        <v>805</v>
      </c>
      <c r="H64" s="90"/>
    </row>
    <row r="65" spans="1:8" s="55" customFormat="1" x14ac:dyDescent="0.35">
      <c r="A65" s="82" t="s">
        <v>307</v>
      </c>
      <c r="B65" s="8" t="s">
        <v>888</v>
      </c>
      <c r="C65" s="84" t="s">
        <v>27</v>
      </c>
      <c r="D65" s="85">
        <v>7.4</v>
      </c>
      <c r="E65" s="41"/>
      <c r="F65" s="41"/>
      <c r="G65" s="254" t="s">
        <v>805</v>
      </c>
    </row>
    <row r="66" spans="1:8" s="55" customFormat="1" x14ac:dyDescent="0.35">
      <c r="A66" s="134">
        <v>39</v>
      </c>
      <c r="B66" s="257" t="s">
        <v>889</v>
      </c>
      <c r="C66" s="51" t="s">
        <v>28</v>
      </c>
      <c r="D66" s="276">
        <v>3</v>
      </c>
      <c r="E66" s="41"/>
      <c r="F66" s="41"/>
      <c r="G66" s="254" t="s">
        <v>805</v>
      </c>
      <c r="H66" s="90"/>
    </row>
    <row r="67" spans="1:8" s="55" customFormat="1" x14ac:dyDescent="0.35">
      <c r="A67" s="134">
        <v>40</v>
      </c>
      <c r="B67" s="257" t="s">
        <v>890</v>
      </c>
      <c r="C67" s="51" t="s">
        <v>28</v>
      </c>
      <c r="D67" s="276">
        <v>1</v>
      </c>
      <c r="E67" s="41"/>
      <c r="F67" s="41"/>
      <c r="G67" s="254" t="s">
        <v>805</v>
      </c>
    </row>
    <row r="68" spans="1:8" s="55" customFormat="1" x14ac:dyDescent="0.35">
      <c r="A68" s="49" t="s">
        <v>581</v>
      </c>
      <c r="B68" s="257" t="s">
        <v>891</v>
      </c>
      <c r="C68" s="51" t="s">
        <v>28</v>
      </c>
      <c r="D68" s="56">
        <v>1</v>
      </c>
      <c r="E68" s="41"/>
      <c r="F68" s="41"/>
      <c r="G68" s="254" t="s">
        <v>804</v>
      </c>
      <c r="H68" s="90"/>
    </row>
    <row r="69" spans="1:8" s="55" customFormat="1" x14ac:dyDescent="0.35">
      <c r="A69" s="134">
        <v>41</v>
      </c>
      <c r="B69" s="257" t="s">
        <v>892</v>
      </c>
      <c r="C69" s="51" t="s">
        <v>28</v>
      </c>
      <c r="D69" s="276">
        <v>2</v>
      </c>
      <c r="E69" s="41"/>
      <c r="F69" s="41"/>
      <c r="G69" s="254" t="s">
        <v>805</v>
      </c>
    </row>
    <row r="70" spans="1:8" s="55" customFormat="1" x14ac:dyDescent="0.35">
      <c r="A70" s="49" t="s">
        <v>582</v>
      </c>
      <c r="B70" s="257" t="s">
        <v>893</v>
      </c>
      <c r="C70" s="51" t="s">
        <v>28</v>
      </c>
      <c r="D70" s="56">
        <v>2</v>
      </c>
      <c r="E70" s="41"/>
      <c r="F70" s="41"/>
      <c r="G70" s="254" t="s">
        <v>804</v>
      </c>
      <c r="H70" s="90"/>
    </row>
    <row r="71" spans="1:8" s="55" customFormat="1" x14ac:dyDescent="0.35">
      <c r="A71" s="113">
        <v>42</v>
      </c>
      <c r="B71" s="8" t="s">
        <v>894</v>
      </c>
      <c r="C71" s="84" t="s">
        <v>28</v>
      </c>
      <c r="D71" s="88">
        <v>1</v>
      </c>
      <c r="E71" s="41"/>
      <c r="F71" s="41"/>
      <c r="G71" s="254" t="s">
        <v>805</v>
      </c>
    </row>
    <row r="72" spans="1:8" s="55" customFormat="1" x14ac:dyDescent="0.35">
      <c r="A72" s="113" t="s">
        <v>583</v>
      </c>
      <c r="B72" s="8" t="s">
        <v>895</v>
      </c>
      <c r="C72" s="84" t="s">
        <v>28</v>
      </c>
      <c r="D72" s="88">
        <v>1</v>
      </c>
      <c r="E72" s="41"/>
      <c r="F72" s="41"/>
      <c r="G72" s="254" t="s">
        <v>804</v>
      </c>
      <c r="H72" s="90"/>
    </row>
    <row r="73" spans="1:8" s="55" customFormat="1" x14ac:dyDescent="0.35">
      <c r="A73" s="118">
        <v>43</v>
      </c>
      <c r="B73" s="260" t="s">
        <v>896</v>
      </c>
      <c r="C73" s="70" t="s">
        <v>78</v>
      </c>
      <c r="D73" s="276">
        <v>2</v>
      </c>
      <c r="E73" s="41"/>
      <c r="F73" s="41"/>
      <c r="G73" s="254" t="s">
        <v>805</v>
      </c>
    </row>
    <row r="74" spans="1:8" s="55" customFormat="1" x14ac:dyDescent="0.35">
      <c r="A74" s="49" t="s">
        <v>267</v>
      </c>
      <c r="B74" s="257" t="s">
        <v>897</v>
      </c>
      <c r="C74" s="51" t="s">
        <v>19</v>
      </c>
      <c r="D74" s="277">
        <v>4.0500000000000007</v>
      </c>
      <c r="E74" s="41"/>
      <c r="F74" s="41"/>
      <c r="G74" s="254" t="s">
        <v>805</v>
      </c>
      <c r="H74" s="90"/>
    </row>
    <row r="75" spans="1:8" s="55" customFormat="1" x14ac:dyDescent="0.35">
      <c r="A75" s="134">
        <v>45</v>
      </c>
      <c r="B75" s="257" t="s">
        <v>898</v>
      </c>
      <c r="C75" s="51" t="s">
        <v>28</v>
      </c>
      <c r="D75" s="276">
        <v>2</v>
      </c>
      <c r="E75" s="41"/>
      <c r="F75" s="41"/>
      <c r="G75" s="254" t="s">
        <v>805</v>
      </c>
    </row>
    <row r="76" spans="1:8" s="55" customFormat="1" x14ac:dyDescent="0.35">
      <c r="A76" s="49" t="s">
        <v>269</v>
      </c>
      <c r="B76" s="257" t="s">
        <v>899</v>
      </c>
      <c r="C76" s="51" t="s">
        <v>68</v>
      </c>
      <c r="D76" s="276">
        <v>1</v>
      </c>
      <c r="E76" s="41"/>
      <c r="F76" s="41"/>
      <c r="G76" s="254" t="s">
        <v>805</v>
      </c>
      <c r="H76" s="90"/>
    </row>
    <row r="77" spans="1:8" s="55" customFormat="1" x14ac:dyDescent="0.35">
      <c r="A77" s="134">
        <v>47</v>
      </c>
      <c r="B77" s="257" t="s">
        <v>900</v>
      </c>
      <c r="C77" s="51" t="s">
        <v>28</v>
      </c>
      <c r="D77" s="276">
        <v>1</v>
      </c>
      <c r="E77" s="41"/>
      <c r="F77" s="41"/>
      <c r="G77" s="254" t="s">
        <v>805</v>
      </c>
    </row>
    <row r="78" spans="1:8" s="55" customFormat="1" x14ac:dyDescent="0.35">
      <c r="A78" s="134">
        <v>48</v>
      </c>
      <c r="B78" s="257" t="s">
        <v>826</v>
      </c>
      <c r="C78" s="51" t="s">
        <v>28</v>
      </c>
      <c r="D78" s="56">
        <v>5</v>
      </c>
      <c r="E78" s="41"/>
      <c r="F78" s="41"/>
      <c r="G78" s="254" t="s">
        <v>805</v>
      </c>
      <c r="H78" s="90"/>
    </row>
    <row r="79" spans="1:8" s="55" customFormat="1" x14ac:dyDescent="0.35">
      <c r="A79" s="134">
        <v>49</v>
      </c>
      <c r="B79" s="260" t="s">
        <v>901</v>
      </c>
      <c r="C79" s="51" t="s">
        <v>28</v>
      </c>
      <c r="D79" s="56">
        <v>5</v>
      </c>
      <c r="E79" s="41"/>
      <c r="F79" s="41"/>
      <c r="G79" s="254" t="s">
        <v>805</v>
      </c>
    </row>
    <row r="80" spans="1:8" s="55" customFormat="1" x14ac:dyDescent="0.35">
      <c r="A80" s="134">
        <v>50</v>
      </c>
      <c r="B80" s="260" t="s">
        <v>902</v>
      </c>
      <c r="C80" s="51" t="s">
        <v>827</v>
      </c>
      <c r="D80" s="276">
        <v>29</v>
      </c>
      <c r="E80" s="41"/>
      <c r="F80" s="41"/>
      <c r="G80" s="254" t="s">
        <v>805</v>
      </c>
      <c r="H80" s="90"/>
    </row>
    <row r="81" spans="1:8" s="55" customFormat="1" x14ac:dyDescent="0.35">
      <c r="A81" s="134">
        <v>51</v>
      </c>
      <c r="B81" s="257" t="s">
        <v>903</v>
      </c>
      <c r="C81" s="51" t="s">
        <v>211</v>
      </c>
      <c r="D81" s="56">
        <v>29</v>
      </c>
      <c r="E81" s="41"/>
      <c r="F81" s="41"/>
      <c r="G81" s="254" t="s">
        <v>805</v>
      </c>
    </row>
    <row r="82" spans="1:8" s="55" customFormat="1" x14ac:dyDescent="0.35">
      <c r="A82" s="134" t="s">
        <v>593</v>
      </c>
      <c r="B82" s="257" t="s">
        <v>904</v>
      </c>
      <c r="C82" s="51" t="s">
        <v>27</v>
      </c>
      <c r="D82" s="52">
        <v>11.600000000000001</v>
      </c>
      <c r="E82" s="41"/>
      <c r="F82" s="41"/>
      <c r="G82" s="254" t="s">
        <v>809</v>
      </c>
      <c r="H82" s="90"/>
    </row>
    <row r="83" spans="1:8" s="55" customFormat="1" x14ac:dyDescent="0.35">
      <c r="A83" s="134">
        <v>52</v>
      </c>
      <c r="B83" s="260" t="s">
        <v>905</v>
      </c>
      <c r="C83" s="51" t="s">
        <v>211</v>
      </c>
      <c r="D83" s="276">
        <v>1</v>
      </c>
      <c r="E83" s="41"/>
      <c r="F83" s="41"/>
      <c r="G83" s="254" t="s">
        <v>805</v>
      </c>
    </row>
    <row r="84" spans="1:8" s="55" customFormat="1" x14ac:dyDescent="0.35">
      <c r="A84" s="134">
        <v>53</v>
      </c>
      <c r="B84" s="257" t="s">
        <v>906</v>
      </c>
      <c r="C84" s="51" t="s">
        <v>211</v>
      </c>
      <c r="D84" s="56">
        <v>1</v>
      </c>
      <c r="E84" s="41"/>
      <c r="F84" s="41"/>
      <c r="G84" s="254" t="s">
        <v>805</v>
      </c>
    </row>
    <row r="85" spans="1:8" s="55" customFormat="1" x14ac:dyDescent="0.35">
      <c r="A85" s="134" t="s">
        <v>606</v>
      </c>
      <c r="B85" s="257" t="s">
        <v>907</v>
      </c>
      <c r="C85" s="51" t="s">
        <v>27</v>
      </c>
      <c r="D85" s="56">
        <v>0.4</v>
      </c>
      <c r="E85" s="41"/>
      <c r="F85" s="41"/>
      <c r="G85" s="254" t="s">
        <v>809</v>
      </c>
      <c r="H85" s="90"/>
    </row>
    <row r="86" spans="1:8" s="55" customFormat="1" x14ac:dyDescent="0.35">
      <c r="A86" s="134">
        <v>54</v>
      </c>
      <c r="B86" s="260" t="s">
        <v>908</v>
      </c>
      <c r="C86" s="51" t="s">
        <v>211</v>
      </c>
      <c r="D86" s="276">
        <v>1</v>
      </c>
      <c r="E86" s="41"/>
      <c r="F86" s="41"/>
      <c r="G86" s="254" t="s">
        <v>805</v>
      </c>
    </row>
    <row r="87" spans="1:8" s="55" customFormat="1" x14ac:dyDescent="0.35">
      <c r="A87" s="134">
        <v>55</v>
      </c>
      <c r="B87" s="260" t="s">
        <v>909</v>
      </c>
      <c r="C87" s="51" t="s">
        <v>211</v>
      </c>
      <c r="D87" s="276">
        <v>2</v>
      </c>
      <c r="E87" s="41"/>
      <c r="F87" s="41"/>
      <c r="G87" s="254" t="s">
        <v>805</v>
      </c>
      <c r="H87" s="90"/>
    </row>
    <row r="88" spans="1:8" s="55" customFormat="1" x14ac:dyDescent="0.35">
      <c r="A88" s="49" t="s">
        <v>610</v>
      </c>
      <c r="B88" s="257" t="s">
        <v>910</v>
      </c>
      <c r="C88" s="51" t="s">
        <v>27</v>
      </c>
      <c r="D88" s="276">
        <v>10</v>
      </c>
      <c r="E88" s="41"/>
      <c r="F88" s="41"/>
      <c r="G88" s="254" t="s">
        <v>805</v>
      </c>
    </row>
    <row r="89" spans="1:8" s="55" customFormat="1" x14ac:dyDescent="0.35">
      <c r="A89" s="49" t="s">
        <v>611</v>
      </c>
      <c r="B89" s="257" t="s">
        <v>911</v>
      </c>
      <c r="C89" s="51" t="s">
        <v>27</v>
      </c>
      <c r="D89" s="276">
        <v>10</v>
      </c>
      <c r="E89" s="41"/>
      <c r="F89" s="41"/>
      <c r="G89" s="254" t="s">
        <v>805</v>
      </c>
    </row>
    <row r="90" spans="1:8" s="55" customFormat="1" x14ac:dyDescent="0.35">
      <c r="A90" s="113">
        <v>58</v>
      </c>
      <c r="B90" s="8" t="s">
        <v>912</v>
      </c>
      <c r="C90" s="84" t="s">
        <v>27</v>
      </c>
      <c r="D90" s="88">
        <v>320</v>
      </c>
      <c r="E90" s="41"/>
      <c r="F90" s="41"/>
      <c r="G90" s="254" t="s">
        <v>805</v>
      </c>
    </row>
    <row r="91" spans="1:8" s="55" customFormat="1" x14ac:dyDescent="0.35">
      <c r="A91" s="134">
        <v>59</v>
      </c>
      <c r="B91" s="260" t="s">
        <v>913</v>
      </c>
      <c r="C91" s="51" t="s">
        <v>27</v>
      </c>
      <c r="D91" s="276">
        <v>320</v>
      </c>
      <c r="E91" s="41"/>
      <c r="F91" s="41"/>
      <c r="G91" s="254" t="s">
        <v>805</v>
      </c>
      <c r="H91" s="90"/>
    </row>
    <row r="92" spans="1:8" s="55" customFormat="1" x14ac:dyDescent="0.35">
      <c r="A92" s="49" t="s">
        <v>616</v>
      </c>
      <c r="B92" s="257" t="s">
        <v>914</v>
      </c>
      <c r="C92" s="51" t="s">
        <v>28</v>
      </c>
      <c r="D92" s="54">
        <v>29</v>
      </c>
      <c r="E92" s="41"/>
      <c r="F92" s="41"/>
      <c r="G92" s="254" t="s">
        <v>805</v>
      </c>
      <c r="H92" s="90"/>
    </row>
    <row r="93" spans="1:8" s="55" customFormat="1" x14ac:dyDescent="0.35">
      <c r="A93" s="49" t="s">
        <v>617</v>
      </c>
      <c r="B93" s="257" t="s">
        <v>806</v>
      </c>
      <c r="C93" s="51" t="s">
        <v>28</v>
      </c>
      <c r="D93" s="54">
        <v>29</v>
      </c>
      <c r="E93" s="41"/>
      <c r="F93" s="41"/>
      <c r="G93" s="254" t="s">
        <v>809</v>
      </c>
      <c r="H93" s="90"/>
    </row>
    <row r="94" spans="1:8" s="55" customFormat="1" x14ac:dyDescent="0.35">
      <c r="A94" s="134">
        <v>61</v>
      </c>
      <c r="B94" s="257" t="s">
        <v>915</v>
      </c>
      <c r="C94" s="51" t="s">
        <v>28</v>
      </c>
      <c r="D94" s="276">
        <v>58</v>
      </c>
      <c r="E94" s="41"/>
      <c r="F94" s="41"/>
      <c r="G94" s="254" t="s">
        <v>805</v>
      </c>
      <c r="H94" s="90"/>
    </row>
    <row r="95" spans="1:8" s="55" customFormat="1" x14ac:dyDescent="0.35">
      <c r="A95" s="49" t="s">
        <v>618</v>
      </c>
      <c r="B95" s="260" t="s">
        <v>916</v>
      </c>
      <c r="C95" s="51" t="s">
        <v>28</v>
      </c>
      <c r="D95" s="56">
        <v>58</v>
      </c>
      <c r="E95" s="41"/>
      <c r="F95" s="41"/>
      <c r="G95" s="254" t="s">
        <v>809</v>
      </c>
      <c r="H95" s="90"/>
    </row>
    <row r="96" spans="1:8" s="55" customFormat="1" x14ac:dyDescent="0.35">
      <c r="A96" s="82" t="s">
        <v>828</v>
      </c>
      <c r="B96" s="8" t="s">
        <v>917</v>
      </c>
      <c r="C96" s="84" t="s">
        <v>28</v>
      </c>
      <c r="D96" s="276">
        <v>58</v>
      </c>
      <c r="E96" s="41"/>
      <c r="F96" s="41"/>
      <c r="G96" s="254" t="s">
        <v>805</v>
      </c>
      <c r="H96" s="90"/>
    </row>
    <row r="97" spans="1:8" s="55" customFormat="1" x14ac:dyDescent="0.35">
      <c r="A97" s="82" t="s">
        <v>619</v>
      </c>
      <c r="B97" s="8" t="s">
        <v>918</v>
      </c>
      <c r="C97" s="84" t="s">
        <v>28</v>
      </c>
      <c r="D97" s="88">
        <v>58</v>
      </c>
      <c r="E97" s="41"/>
      <c r="F97" s="41"/>
      <c r="G97" s="254" t="s">
        <v>804</v>
      </c>
    </row>
    <row r="98" spans="1:8" s="55" customFormat="1" x14ac:dyDescent="0.35">
      <c r="A98" s="49" t="s">
        <v>829</v>
      </c>
      <c r="B98" s="257" t="s">
        <v>830</v>
      </c>
      <c r="C98" s="51" t="s">
        <v>28</v>
      </c>
      <c r="D98" s="276">
        <v>29</v>
      </c>
      <c r="E98" s="41"/>
      <c r="F98" s="41"/>
      <c r="G98" s="254" t="s">
        <v>805</v>
      </c>
      <c r="H98" s="90"/>
    </row>
    <row r="99" spans="1:8" s="55" customFormat="1" x14ac:dyDescent="0.35">
      <c r="A99" s="49" t="s">
        <v>620</v>
      </c>
      <c r="B99" s="257" t="s">
        <v>831</v>
      </c>
      <c r="C99" s="51" t="s">
        <v>28</v>
      </c>
      <c r="D99" s="56">
        <v>29</v>
      </c>
      <c r="E99" s="41"/>
      <c r="F99" s="41"/>
      <c r="G99" s="254" t="s">
        <v>809</v>
      </c>
      <c r="H99" s="90"/>
    </row>
    <row r="100" spans="1:8" s="55" customFormat="1" x14ac:dyDescent="0.35">
      <c r="A100" s="49" t="s">
        <v>832</v>
      </c>
      <c r="B100" s="257" t="s">
        <v>919</v>
      </c>
      <c r="C100" s="51" t="s">
        <v>28</v>
      </c>
      <c r="D100" s="276">
        <v>29</v>
      </c>
      <c r="E100" s="41"/>
      <c r="F100" s="41"/>
      <c r="G100" s="254" t="s">
        <v>805</v>
      </c>
      <c r="H100" s="90"/>
    </row>
    <row r="101" spans="1:8" s="55" customFormat="1" x14ac:dyDescent="0.35">
      <c r="A101" s="49" t="s">
        <v>621</v>
      </c>
      <c r="B101" s="257" t="s">
        <v>920</v>
      </c>
      <c r="C101" s="51" t="s">
        <v>28</v>
      </c>
      <c r="D101" s="56">
        <v>29</v>
      </c>
      <c r="E101" s="41"/>
      <c r="F101" s="41"/>
      <c r="G101" s="254" t="s">
        <v>809</v>
      </c>
      <c r="H101" s="90"/>
    </row>
    <row r="102" spans="1:8" s="55" customFormat="1" x14ac:dyDescent="0.35">
      <c r="A102" s="49" t="s">
        <v>833</v>
      </c>
      <c r="B102" s="257" t="s">
        <v>834</v>
      </c>
      <c r="C102" s="51" t="s">
        <v>28</v>
      </c>
      <c r="D102" s="56">
        <v>58</v>
      </c>
      <c r="E102" s="41"/>
      <c r="F102" s="41"/>
      <c r="G102" s="254" t="s">
        <v>804</v>
      </c>
      <c r="H102" s="90"/>
    </row>
    <row r="103" spans="1:8" s="55" customFormat="1" x14ac:dyDescent="0.35">
      <c r="A103" s="280" t="s">
        <v>622</v>
      </c>
      <c r="B103" s="257" t="s">
        <v>921</v>
      </c>
      <c r="C103" s="51" t="s">
        <v>28</v>
      </c>
      <c r="D103" s="56">
        <v>29</v>
      </c>
      <c r="E103" s="41"/>
      <c r="F103" s="41"/>
      <c r="G103" s="254" t="s">
        <v>805</v>
      </c>
      <c r="H103" s="90"/>
    </row>
    <row r="104" spans="1:8" s="55" customFormat="1" x14ac:dyDescent="0.35">
      <c r="A104" s="280" t="s">
        <v>623</v>
      </c>
      <c r="B104" s="257" t="s">
        <v>835</v>
      </c>
      <c r="C104" s="51" t="s">
        <v>28</v>
      </c>
      <c r="D104" s="56">
        <v>29</v>
      </c>
      <c r="E104" s="41"/>
      <c r="F104" s="41"/>
      <c r="G104" s="254" t="s">
        <v>804</v>
      </c>
    </row>
    <row r="105" spans="1:8" s="55" customFormat="1" x14ac:dyDescent="0.35">
      <c r="A105" s="113">
        <v>66</v>
      </c>
      <c r="B105" s="257" t="s">
        <v>922</v>
      </c>
      <c r="C105" s="51" t="s">
        <v>28</v>
      </c>
      <c r="D105" s="276">
        <v>34</v>
      </c>
      <c r="E105" s="41"/>
      <c r="F105" s="41"/>
      <c r="G105" s="254" t="s">
        <v>805</v>
      </c>
      <c r="H105" s="90"/>
    </row>
    <row r="106" spans="1:8" s="55" customFormat="1" x14ac:dyDescent="0.35">
      <c r="A106" s="82" t="s">
        <v>627</v>
      </c>
      <c r="B106" s="8" t="s">
        <v>888</v>
      </c>
      <c r="C106" s="51" t="s">
        <v>27</v>
      </c>
      <c r="D106" s="85">
        <v>34.97</v>
      </c>
      <c r="E106" s="41"/>
      <c r="F106" s="41"/>
      <c r="G106" s="254" t="s">
        <v>805</v>
      </c>
      <c r="H106" s="90"/>
    </row>
    <row r="107" spans="1:8" s="55" customFormat="1" x14ac:dyDescent="0.35">
      <c r="A107" s="113">
        <v>68</v>
      </c>
      <c r="B107" s="8" t="s">
        <v>839</v>
      </c>
      <c r="C107" s="84" t="s">
        <v>28</v>
      </c>
      <c r="D107" s="88">
        <v>116</v>
      </c>
      <c r="E107" s="41"/>
      <c r="F107" s="41"/>
      <c r="G107" s="254" t="s">
        <v>805</v>
      </c>
    </row>
    <row r="108" spans="1:8" s="55" customFormat="1" x14ac:dyDescent="0.35">
      <c r="A108" s="82" t="s">
        <v>632</v>
      </c>
      <c r="B108" s="8" t="s">
        <v>923</v>
      </c>
      <c r="C108" s="84" t="s">
        <v>28</v>
      </c>
      <c r="D108" s="88">
        <v>116</v>
      </c>
      <c r="E108" s="41"/>
      <c r="F108" s="41"/>
      <c r="G108" s="254" t="s">
        <v>809</v>
      </c>
      <c r="H108" s="90"/>
    </row>
    <row r="109" spans="1:8" s="55" customFormat="1" x14ac:dyDescent="0.35">
      <c r="A109" s="134">
        <v>69</v>
      </c>
      <c r="B109" s="257" t="s">
        <v>924</v>
      </c>
      <c r="C109" s="51" t="s">
        <v>27</v>
      </c>
      <c r="D109" s="56">
        <v>8</v>
      </c>
      <c r="E109" s="41"/>
      <c r="F109" s="41"/>
      <c r="G109" s="254" t="s">
        <v>805</v>
      </c>
      <c r="H109" s="90"/>
    </row>
    <row r="110" spans="1:8" s="55" customFormat="1" x14ac:dyDescent="0.35">
      <c r="A110" s="82" t="s">
        <v>634</v>
      </c>
      <c r="B110" s="257" t="s">
        <v>925</v>
      </c>
      <c r="C110" s="51" t="s">
        <v>27</v>
      </c>
      <c r="D110" s="52">
        <v>8.08</v>
      </c>
      <c r="E110" s="41"/>
      <c r="F110" s="41"/>
      <c r="G110" s="254" t="s">
        <v>809</v>
      </c>
    </row>
    <row r="111" spans="1:8" s="55" customFormat="1" x14ac:dyDescent="0.35">
      <c r="A111" s="134">
        <v>70</v>
      </c>
      <c r="B111" s="257" t="s">
        <v>926</v>
      </c>
      <c r="C111" s="51" t="s">
        <v>27</v>
      </c>
      <c r="D111" s="56">
        <v>8</v>
      </c>
      <c r="E111" s="41"/>
      <c r="F111" s="41"/>
      <c r="G111" s="254" t="s">
        <v>805</v>
      </c>
      <c r="H111" s="90"/>
    </row>
    <row r="112" spans="1:8" s="55" customFormat="1" x14ac:dyDescent="0.35">
      <c r="A112" s="134">
        <v>71</v>
      </c>
      <c r="B112" s="257" t="s">
        <v>927</v>
      </c>
      <c r="C112" s="51" t="s">
        <v>27</v>
      </c>
      <c r="D112" s="56">
        <v>8</v>
      </c>
      <c r="E112" s="41"/>
      <c r="F112" s="41"/>
      <c r="G112" s="254" t="s">
        <v>805</v>
      </c>
    </row>
    <row r="113" spans="1:8" s="55" customFormat="1" x14ac:dyDescent="0.35">
      <c r="A113" s="82" t="s">
        <v>640</v>
      </c>
      <c r="B113" s="8" t="s">
        <v>859</v>
      </c>
      <c r="C113" s="84" t="s">
        <v>27</v>
      </c>
      <c r="D113" s="88">
        <v>8</v>
      </c>
      <c r="E113" s="41"/>
      <c r="F113" s="41"/>
      <c r="G113" s="254" t="s">
        <v>805</v>
      </c>
      <c r="H113" s="90"/>
    </row>
    <row r="114" spans="1:8" x14ac:dyDescent="0.35">
      <c r="A114" s="134">
        <v>73</v>
      </c>
      <c r="B114" s="257" t="s">
        <v>928</v>
      </c>
      <c r="C114" s="51" t="s">
        <v>28</v>
      </c>
      <c r="D114" s="56">
        <v>2</v>
      </c>
      <c r="E114" s="41"/>
      <c r="F114" s="41"/>
      <c r="G114" s="254" t="s">
        <v>805</v>
      </c>
    </row>
    <row r="115" spans="1:8" x14ac:dyDescent="0.35">
      <c r="A115" s="82" t="s">
        <v>642</v>
      </c>
      <c r="B115" s="257" t="s">
        <v>929</v>
      </c>
      <c r="C115" s="51" t="s">
        <v>28</v>
      </c>
      <c r="D115" s="56">
        <v>2</v>
      </c>
      <c r="E115" s="41"/>
      <c r="F115" s="41"/>
      <c r="G115" s="254" t="s">
        <v>809</v>
      </c>
      <c r="H115" s="90"/>
    </row>
    <row r="116" spans="1:8" x14ac:dyDescent="0.35">
      <c r="A116" s="68" t="s">
        <v>643</v>
      </c>
      <c r="B116" s="257" t="s">
        <v>860</v>
      </c>
      <c r="C116" s="70" t="s">
        <v>78</v>
      </c>
      <c r="D116" s="276">
        <v>2</v>
      </c>
      <c r="E116" s="41"/>
      <c r="F116" s="41"/>
      <c r="G116" s="254" t="s">
        <v>805</v>
      </c>
    </row>
    <row r="117" spans="1:8" x14ac:dyDescent="0.35">
      <c r="A117" s="68" t="s">
        <v>644</v>
      </c>
      <c r="B117" s="257" t="s">
        <v>806</v>
      </c>
      <c r="C117" s="51" t="s">
        <v>28</v>
      </c>
      <c r="D117" s="54">
        <v>1</v>
      </c>
      <c r="E117" s="41"/>
      <c r="F117" s="41"/>
      <c r="G117" s="254" t="s">
        <v>809</v>
      </c>
      <c r="H117" s="90"/>
    </row>
    <row r="118" spans="1:8" x14ac:dyDescent="0.35">
      <c r="A118" s="49" t="s">
        <v>275</v>
      </c>
      <c r="B118" s="253" t="s">
        <v>861</v>
      </c>
      <c r="C118" s="70" t="s">
        <v>27</v>
      </c>
      <c r="D118" s="53">
        <v>15.07</v>
      </c>
      <c r="E118" s="41"/>
      <c r="F118" s="41"/>
      <c r="G118" s="254" t="s">
        <v>805</v>
      </c>
    </row>
    <row r="119" spans="1:8" x14ac:dyDescent="0.35">
      <c r="A119" s="82" t="s">
        <v>276</v>
      </c>
      <c r="B119" s="8" t="s">
        <v>819</v>
      </c>
      <c r="C119" s="84" t="s">
        <v>838</v>
      </c>
      <c r="D119" s="85">
        <v>35.200000000000003</v>
      </c>
      <c r="E119" s="41"/>
      <c r="F119" s="41"/>
      <c r="G119" s="254" t="s">
        <v>805</v>
      </c>
      <c r="H119" s="90"/>
    </row>
    <row r="120" spans="1:8" x14ac:dyDescent="0.35">
      <c r="A120" s="134">
        <v>77</v>
      </c>
      <c r="B120" s="257" t="s">
        <v>930</v>
      </c>
      <c r="C120" s="51" t="s">
        <v>28</v>
      </c>
      <c r="D120" s="276">
        <v>6</v>
      </c>
      <c r="E120" s="41"/>
      <c r="F120" s="41"/>
      <c r="G120" s="254" t="s">
        <v>805</v>
      </c>
    </row>
    <row r="121" spans="1:8" x14ac:dyDescent="0.35">
      <c r="A121" s="49" t="s">
        <v>647</v>
      </c>
      <c r="B121" s="257" t="s">
        <v>931</v>
      </c>
      <c r="C121" s="51" t="s">
        <v>28</v>
      </c>
      <c r="D121" s="56">
        <v>6</v>
      </c>
      <c r="E121" s="41"/>
      <c r="F121" s="41"/>
      <c r="G121" s="254" t="s">
        <v>809</v>
      </c>
      <c r="H121" s="90"/>
    </row>
    <row r="122" spans="1:8" x14ac:dyDescent="0.35">
      <c r="A122" s="49" t="s">
        <v>836</v>
      </c>
      <c r="B122" s="257" t="s">
        <v>932</v>
      </c>
      <c r="C122" s="51" t="s">
        <v>28</v>
      </c>
      <c r="D122" s="56">
        <v>6</v>
      </c>
      <c r="E122" s="41"/>
      <c r="F122" s="41"/>
      <c r="G122" s="254" t="s">
        <v>804</v>
      </c>
    </row>
    <row r="123" spans="1:8" x14ac:dyDescent="0.35">
      <c r="A123" s="82" t="s">
        <v>308</v>
      </c>
      <c r="B123" s="8" t="s">
        <v>933</v>
      </c>
      <c r="C123" s="84" t="s">
        <v>28</v>
      </c>
      <c r="D123" s="276">
        <v>2</v>
      </c>
      <c r="E123" s="41"/>
      <c r="F123" s="41"/>
      <c r="G123" s="254" t="s">
        <v>805</v>
      </c>
      <c r="H123" s="90"/>
    </row>
    <row r="124" spans="1:8" x14ac:dyDescent="0.35">
      <c r="A124" s="82" t="s">
        <v>648</v>
      </c>
      <c r="B124" s="8" t="s">
        <v>934</v>
      </c>
      <c r="C124" s="84" t="s">
        <v>28</v>
      </c>
      <c r="D124" s="88">
        <v>2</v>
      </c>
      <c r="E124" s="41"/>
      <c r="F124" s="41"/>
      <c r="G124" s="254" t="s">
        <v>809</v>
      </c>
    </row>
    <row r="125" spans="1:8" x14ac:dyDescent="0.35">
      <c r="A125" s="134">
        <v>79</v>
      </c>
      <c r="B125" s="257" t="s">
        <v>886</v>
      </c>
      <c r="C125" s="51" t="s">
        <v>28</v>
      </c>
      <c r="D125" s="88">
        <v>4</v>
      </c>
      <c r="E125" s="41"/>
      <c r="F125" s="41"/>
      <c r="G125" s="254" t="s">
        <v>805</v>
      </c>
      <c r="H125" s="90"/>
    </row>
    <row r="126" spans="1:8" x14ac:dyDescent="0.35">
      <c r="A126" s="82" t="s">
        <v>309</v>
      </c>
      <c r="B126" s="8" t="s">
        <v>888</v>
      </c>
      <c r="C126" s="84" t="s">
        <v>27</v>
      </c>
      <c r="D126" s="85">
        <v>6.78</v>
      </c>
      <c r="E126" s="41"/>
      <c r="F126" s="41"/>
      <c r="G126" s="254" t="s">
        <v>805</v>
      </c>
    </row>
    <row r="127" spans="1:8" x14ac:dyDescent="0.35">
      <c r="A127" s="49" t="s">
        <v>652</v>
      </c>
      <c r="B127" s="257" t="s">
        <v>935</v>
      </c>
      <c r="C127" s="51" t="s">
        <v>78</v>
      </c>
      <c r="D127" s="56">
        <v>2</v>
      </c>
      <c r="E127" s="41"/>
      <c r="F127" s="41"/>
      <c r="G127" s="254" t="s">
        <v>805</v>
      </c>
      <c r="H127" s="90"/>
    </row>
    <row r="128" spans="1:8" x14ac:dyDescent="0.35">
      <c r="A128" s="49" t="s">
        <v>654</v>
      </c>
      <c r="B128" s="257" t="s">
        <v>936</v>
      </c>
      <c r="C128" s="51" t="s">
        <v>28</v>
      </c>
      <c r="D128" s="56">
        <v>2</v>
      </c>
      <c r="E128" s="41"/>
      <c r="F128" s="41"/>
      <c r="G128" s="254" t="s">
        <v>805</v>
      </c>
    </row>
    <row r="129" spans="1:8" ht="16.5" x14ac:dyDescent="0.35">
      <c r="A129" s="43" t="s">
        <v>656</v>
      </c>
      <c r="B129" s="260" t="s">
        <v>937</v>
      </c>
      <c r="C129" s="39" t="s">
        <v>773</v>
      </c>
      <c r="D129" s="85">
        <v>0.3</v>
      </c>
      <c r="E129" s="41"/>
      <c r="F129" s="41"/>
      <c r="G129" s="254" t="s">
        <v>805</v>
      </c>
      <c r="H129" s="90"/>
    </row>
    <row r="130" spans="1:8" x14ac:dyDescent="0.35">
      <c r="A130" s="49" t="s">
        <v>658</v>
      </c>
      <c r="B130" s="257" t="s">
        <v>938</v>
      </c>
      <c r="C130" s="51" t="s">
        <v>78</v>
      </c>
      <c r="D130" s="56">
        <v>2</v>
      </c>
      <c r="E130" s="41"/>
      <c r="F130" s="41"/>
      <c r="G130" s="254" t="s">
        <v>805</v>
      </c>
    </row>
    <row r="131" spans="1:8" x14ac:dyDescent="0.35">
      <c r="A131" s="49" t="s">
        <v>659</v>
      </c>
      <c r="B131" s="257" t="s">
        <v>939</v>
      </c>
      <c r="C131" s="51" t="s">
        <v>78</v>
      </c>
      <c r="D131" s="56">
        <v>2</v>
      </c>
      <c r="E131" s="41"/>
      <c r="F131" s="41"/>
      <c r="G131" s="254" t="s">
        <v>809</v>
      </c>
      <c r="H131" s="90"/>
    </row>
    <row r="132" spans="1:8" x14ac:dyDescent="0.35">
      <c r="A132" s="134">
        <v>85</v>
      </c>
      <c r="B132" s="257" t="s">
        <v>940</v>
      </c>
      <c r="C132" s="51" t="s">
        <v>28</v>
      </c>
      <c r="D132" s="56">
        <v>2</v>
      </c>
      <c r="E132" s="41"/>
      <c r="F132" s="41"/>
      <c r="G132" s="254" t="s">
        <v>805</v>
      </c>
      <c r="H132" s="90"/>
    </row>
    <row r="133" spans="1:8" x14ac:dyDescent="0.35">
      <c r="A133" s="134" t="s">
        <v>660</v>
      </c>
      <c r="B133" s="257" t="s">
        <v>941</v>
      </c>
      <c r="C133" s="51" t="s">
        <v>27</v>
      </c>
      <c r="D133" s="56">
        <v>0.4</v>
      </c>
      <c r="E133" s="41"/>
      <c r="F133" s="41"/>
      <c r="G133" s="254" t="s">
        <v>804</v>
      </c>
    </row>
    <row r="134" spans="1:8" s="55" customFormat="1" ht="16.5" thickBot="1" x14ac:dyDescent="0.4">
      <c r="A134" s="134" t="s">
        <v>837</v>
      </c>
      <c r="B134" s="257" t="s">
        <v>942</v>
      </c>
      <c r="C134" s="51" t="s">
        <v>28</v>
      </c>
      <c r="D134" s="56">
        <v>2</v>
      </c>
      <c r="E134" s="41"/>
      <c r="F134" s="41"/>
      <c r="G134" s="254" t="s">
        <v>804</v>
      </c>
      <c r="H134" s="90"/>
    </row>
    <row r="135" spans="1:8" ht="16.5" thickBot="1" x14ac:dyDescent="0.4">
      <c r="A135" s="215"/>
      <c r="B135" s="261" t="s">
        <v>30</v>
      </c>
      <c r="C135" s="218"/>
      <c r="D135" s="271"/>
      <c r="E135" s="271"/>
      <c r="F135" s="221">
        <f>SUM(F7:F134)</f>
        <v>0</v>
      </c>
    </row>
    <row r="136" spans="1:8" ht="16.5" thickBot="1" x14ac:dyDescent="0.4">
      <c r="A136" s="231"/>
      <c r="B136" s="262" t="s">
        <v>807</v>
      </c>
      <c r="C136" s="226"/>
      <c r="D136" s="272"/>
      <c r="E136" s="272"/>
      <c r="F136" s="273">
        <f>F135*C136</f>
        <v>0</v>
      </c>
    </row>
    <row r="137" spans="1:8" ht="16.5" thickBot="1" x14ac:dyDescent="0.4">
      <c r="A137" s="224"/>
      <c r="B137" s="263" t="s">
        <v>32</v>
      </c>
      <c r="C137" s="227"/>
      <c r="D137" s="274"/>
      <c r="E137" s="274"/>
      <c r="F137" s="221">
        <f>SUM(F135:F136)</f>
        <v>0</v>
      </c>
    </row>
    <row r="138" spans="1:8" ht="16.5" thickBot="1" x14ac:dyDescent="0.4">
      <c r="A138" s="231"/>
      <c r="B138" s="262" t="s">
        <v>34</v>
      </c>
      <c r="C138" s="226"/>
      <c r="D138" s="272"/>
      <c r="E138" s="272"/>
      <c r="F138" s="273">
        <f>F137*C138</f>
        <v>0</v>
      </c>
    </row>
    <row r="139" spans="1:8" ht="16.5" thickBot="1" x14ac:dyDescent="0.4">
      <c r="A139" s="224"/>
      <c r="B139" s="263" t="s">
        <v>32</v>
      </c>
      <c r="C139" s="227"/>
      <c r="D139" s="274"/>
      <c r="E139" s="274"/>
      <c r="F139" s="221">
        <f>SUM(F137:F138)</f>
        <v>0</v>
      </c>
    </row>
    <row r="140" spans="1:8" ht="16.5" thickBot="1" x14ac:dyDescent="0.4">
      <c r="A140" s="224"/>
      <c r="B140" s="264" t="s">
        <v>808</v>
      </c>
      <c r="C140" s="251"/>
      <c r="D140" s="274"/>
      <c r="E140" s="274"/>
      <c r="F140" s="275">
        <f>F139*C140</f>
        <v>0</v>
      </c>
    </row>
    <row r="141" spans="1:8" ht="16.5" thickBot="1" x14ac:dyDescent="0.4">
      <c r="A141" s="231"/>
      <c r="B141" s="265" t="s">
        <v>32</v>
      </c>
      <c r="C141" s="234"/>
      <c r="D141" s="272"/>
      <c r="E141" s="272"/>
      <c r="F141" s="272">
        <f>SUM(F139:F140)</f>
        <v>0</v>
      </c>
    </row>
    <row r="142" spans="1:8" ht="15" customHeight="1" x14ac:dyDescent="0.35">
      <c r="F142" s="281">
        <v>0</v>
      </c>
    </row>
    <row r="143" spans="1:8" ht="5.25" customHeight="1" x14ac:dyDescent="0.35"/>
  </sheetData>
  <autoFilter ref="A6:G142"/>
  <mergeCells count="6">
    <mergeCell ref="F4:F5"/>
    <mergeCell ref="A4:A5"/>
    <mergeCell ref="B4:B5"/>
    <mergeCell ref="C4:C5"/>
    <mergeCell ref="D4:D5"/>
    <mergeCell ref="E4:E5"/>
  </mergeCells>
  <conditionalFormatting sqref="D129 B130:D134 B127:D128">
    <cfRule type="cellIs" dxfId="8" priority="9" stopIfTrue="1" operator="equal">
      <formula>0</formula>
    </cfRule>
  </conditionalFormatting>
  <conditionalFormatting sqref="D8 D127:D134">
    <cfRule type="cellIs" dxfId="7" priority="5" stopIfTrue="1" operator="equal">
      <formula>8223.307275</formula>
    </cfRule>
  </conditionalFormatting>
  <conditionalFormatting sqref="C11:D11 B10">
    <cfRule type="cellIs" dxfId="6" priority="8" stopIfTrue="1" operator="equal">
      <formula>0</formula>
    </cfRule>
  </conditionalFormatting>
  <conditionalFormatting sqref="D11">
    <cfRule type="cellIs" dxfId="5" priority="7" stopIfTrue="1" operator="equal">
      <formula>8223.307275</formula>
    </cfRule>
  </conditionalFormatting>
  <conditionalFormatting sqref="D8">
    <cfRule type="cellIs" dxfId="4" priority="6" stopIfTrue="1" operator="equal">
      <formula>0</formula>
    </cfRule>
  </conditionalFormatting>
  <conditionalFormatting sqref="B9">
    <cfRule type="cellIs" dxfId="3" priority="4" stopIfTrue="1" operator="equal">
      <formula>0</formula>
    </cfRule>
  </conditionalFormatting>
  <conditionalFormatting sqref="B11">
    <cfRule type="cellIs" dxfId="2" priority="3" stopIfTrue="1" operator="equal">
      <formula>0</formula>
    </cfRule>
  </conditionalFormatting>
  <conditionalFormatting sqref="C80">
    <cfRule type="cellIs" dxfId="1" priority="2" stopIfTrue="1" operator="equal">
      <formula>0</formula>
    </cfRule>
  </conditionalFormatting>
  <conditionalFormatting sqref="B12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2023-03-13T10:57:14Z</dcterms:modified>
</cp:coreProperties>
</file>