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სატენდერო'!$A$6:$G$282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4" i="13" l="1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75" i="13" l="1"/>
  <c r="F276" i="13" l="1"/>
  <c r="F277" i="13" s="1"/>
  <c r="F278" i="13" l="1"/>
  <c r="F279" i="13" s="1"/>
  <c r="F280" i="13" l="1"/>
  <c r="F28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<sst xmlns="http://schemas.openxmlformats.org/spreadsheetml/2006/main" count="10464" uniqueCount="1131">
  <si>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</si>
  <si>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</si>
  <si>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</si>
  <si>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</si>
  <si>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</si>
  <si>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</si>
  <si>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</si>
  <si>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</si>
  <si>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</si>
  <si>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</si>
  <si>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</si>
  <si>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</si>
  <si>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</si>
  <si>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</si>
  <si>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</si>
  <si>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</si>
  <si>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</si>
  <si>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</si>
  <si>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</si>
  <si>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</si>
  <si>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</si>
  <si>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</si>
  <si>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</si>
  <si>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</si>
  <si>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</si>
  <si>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</si>
  <si>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</si>
  <si>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</si>
  <si>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</si>
  <si>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</si>
  <si>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</si>
  <si>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</si>
  <si>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</si>
  <si>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</si>
  <si>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</si>
  <si>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</si>
  <si>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</si>
  <si>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</si>
  <si>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</si>
  <si>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</si>
  <si>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</si>
  <si>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</si>
  <si>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</si>
  <si>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</si>
  <si>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</si>
  <si>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</si>
  <si>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</si>
  <si>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</si>
  <si>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</si>
  <si>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</si>
  <si>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</si>
  <si>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</si>
  <si>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</si>
  <si>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</si>
  <si>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</si>
  <si>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</si>
  <si>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</si>
  <si>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</si>
  <si>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</si>
  <si>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</si>
  <si>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</si>
  <si>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</si>
  <si>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</si>
  <si>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</si>
  <si>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</si>
  <si>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</si>
  <si>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</si>
  <si>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</si>
  <si>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</si>
  <si>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</si>
  <si>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</si>
  <si>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</si>
  <si>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</si>
  <si>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</si>
  <si>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</si>
  <si>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</si>
  <si>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</si>
  <si>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</si>
  <si>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</si>
  <si>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</si>
  <si>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</si>
  <si>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</si>
  <si>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</si>
  <si>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</si>
  <si>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</si>
  <si>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</si>
  <si>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</si>
  <si>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</si>
  <si>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</si>
  <si>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</si>
  <si>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</si>
  <si>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</si>
  <si>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</si>
  <si>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</si>
  <si>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</si>
  <si>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</si>
  <si>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</si>
  <si>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</si>
  <si>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</si>
  <si>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</si>
  <si>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</si>
  <si>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</si>
  <si>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</si>
  <si>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</si>
  <si>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</si>
  <si>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</si>
  <si>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</si>
  <si>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</si>
  <si>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</si>
  <si>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</si>
  <si>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</si>
  <si>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</si>
  <si>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</si>
  <si>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</si>
  <si>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</si>
  <si>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</si>
  <si>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</si>
  <si>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</si>
  <si>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</si>
  <si>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</si>
  <si>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</si>
  <si>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</si>
  <si>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</si>
  <si>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</si>
  <si>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</si>
  <si>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</si>
  <si>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</si>
  <si>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</si>
  <si>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</si>
  <si>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</si>
  <si>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</si>
  <si>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</si>
  <si>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</si>
  <si>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</si>
  <si>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</si>
  <si>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</si>
  <si>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</si>
  <si>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</si>
  <si>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</si>
  <si>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</si>
  <si>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</si>
  <si>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</si>
  <si>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</si>
  <si>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</si>
  <si>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</si>
  <si>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</si>
  <si>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</si>
  <si>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</si>
  <si>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</si>
  <si>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</si>
  <si>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</si>
  <si>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</si>
  <si>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</si>
  <si>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</si>
  <si>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</si>
  <si>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</si>
  <si>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</si>
  <si>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</si>
  <si>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</si>
  <si>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</si>
  <si>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</si>
  <si>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</si>
  <si>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</si>
  <si>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</si>
  <si>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</si>
  <si>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</si>
  <si>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</si>
  <si>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</si>
  <si>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</si>
  <si>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</si>
  <si>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</si>
  <si>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</si>
  <si>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</si>
  <si>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</si>
  <si>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</si>
  <si>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</si>
  <si>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</si>
  <si>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</si>
  <si>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</si>
  <si>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</si>
  <si>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</si>
  <si>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</si>
  <si>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</si>
  <si>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</si>
  <si>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</si>
  <si>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</si>
  <si>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</si>
  <si>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</si>
  <si>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</si>
  <si>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</si>
  <si>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</si>
  <si>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</si>
  <si>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</si>
  <si>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</si>
  <si>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</si>
  <si>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</si>
  <si>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</si>
  <si>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</si>
  <si>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</si>
  <si>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</si>
  <si>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</si>
  <si>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</si>
  <si>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</si>
  <si>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</si>
  <si>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</si>
  <si>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</si>
  <si>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</si>
  <si>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</si>
  <si>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</si>
  <si>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</si>
  <si>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</si>
  <si>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</si>
  <si>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</si>
  <si>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</si>
  <si>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</si>
  <si>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</si>
  <si>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</si>
  <si>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</si>
  <si>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</si>
  <si>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</si>
  <si>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</si>
  <si>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</si>
  <si>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</si>
  <si>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</si>
  <si>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</si>
  <si>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</si>
  <si>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</si>
  <si>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</si>
  <si>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</si>
  <si>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</si>
  <si>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</si>
  <si>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</si>
  <si>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</si>
  <si>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</si>
  <si>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</si>
  <si>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</si>
  <si>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</si>
  <si>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</si>
  <si>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</si>
  <si>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</si>
  <si>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</si>
  <si>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</si>
  <si>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</si>
  <si>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</si>
  <si>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</si>
  <si>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</si>
  <si>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</si>
  <si>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</si>
  <si>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</si>
  <si>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</si>
  <si>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</si>
  <si>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</si>
  <si>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</si>
  <si>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</si>
  <si>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</si>
  <si>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</si>
  <si>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</si>
  <si>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</si>
  <si>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</si>
  <si>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</si>
  <si>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</si>
  <si>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</si>
  <si>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</si>
  <si>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</si>
  <si>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</si>
  <si>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</si>
  <si>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</si>
  <si>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</si>
  <si>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</si>
  <si>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</si>
  <si>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</si>
  <si>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</si>
  <si>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</si>
  <si>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</si>
  <si>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</si>
  <si>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</si>
  <si>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</si>
  <si>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</si>
  <si>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</si>
  <si>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</si>
  <si>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</si>
  <si>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</si>
  <si>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</si>
  <si>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</si>
  <si>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</si>
  <si>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</si>
  <si>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</si>
  <si>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</si>
  <si>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</si>
  <si>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</si>
  <si>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</si>
  <si>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</si>
  <si>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</si>
  <si>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</si>
  <si>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</si>
  <si>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</si>
  <si>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</si>
  <si>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</si>
  <si>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</si>
  <si>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</si>
  <si>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</si>
  <si>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</si>
  <si>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</si>
  <si>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</si>
  <si>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</si>
  <si>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</si>
  <si>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</si>
  <si>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</si>
  <si>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</si>
  <si>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</si>
  <si>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</si>
  <si>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</si>
  <si>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</si>
  <si>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</si>
  <si>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</si>
  <si>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</si>
  <si>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</si>
  <si>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</si>
  <si>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</si>
  <si>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</si>
  <si>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</si>
  <si>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</si>
  <si>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</si>
  <si>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</si>
  <si>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</si>
  <si>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</si>
  <si>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</si>
  <si>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</si>
  <si>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</si>
  <si>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</si>
  <si>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</si>
  <si>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</si>
  <si>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</si>
  <si>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</si>
  <si>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</si>
  <si>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</si>
  <si>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</si>
  <si>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</si>
  <si>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</si>
  <si>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</si>
  <si>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</si>
  <si>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</si>
  <si>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</si>
  <si>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</si>
  <si>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</si>
  <si>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</si>
  <si>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</si>
  <si>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</si>
  <si>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</si>
  <si>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</si>
  <si>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</si>
  <si>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</si>
  <si>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</si>
  <si>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</si>
  <si>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</si>
  <si>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</si>
  <si>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</si>
  <si>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</si>
  <si>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</si>
  <si>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</si>
  <si>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</si>
  <si>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</si>
  <si>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</si>
  <si>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</si>
  <si>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</si>
  <si>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</si>
  <si>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</si>
  <si>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</si>
  <si>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</si>
  <si>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</si>
  <si>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</si>
  <si>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</si>
  <si>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</si>
  <si>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</si>
  <si>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</si>
  <si>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</si>
  <si>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</si>
  <si>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</si>
  <si>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</si>
  <si>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</si>
  <si>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</si>
  <si>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</si>
  <si>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</si>
  <si>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</si>
  <si>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</si>
  <si>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</si>
  <si>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</si>
  <si>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</si>
  <si>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</si>
  <si>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</si>
  <si>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</si>
  <si>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</si>
  <si>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</si>
  <si>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</si>
  <si>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</si>
  <si>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</si>
  <si>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</si>
  <si>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</si>
  <si>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</si>
  <si>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</si>
  <si>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</si>
  <si>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</si>
  <si>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</si>
  <si>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</si>
  <si>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</si>
  <si>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</si>
  <si>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</si>
  <si>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</si>
  <si>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</si>
  <si>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</si>
  <si>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</si>
  <si>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</si>
  <si>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</si>
  <si>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</si>
  <si>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</si>
  <si>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</si>
  <si>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</si>
  <si>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</si>
  <si>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</si>
  <si>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</si>
  <si>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</si>
  <si>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</si>
  <si>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</si>
  <si>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</si>
  <si>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</si>
  <si>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</si>
  <si>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</si>
  <si>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</si>
  <si>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</si>
  <si>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</si>
  <si>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</si>
  <si>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</si>
  <si>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</si>
  <si>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</si>
  <si>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</si>
  <si>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</si>
  <si>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</si>
  <si>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</si>
  <si>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</si>
  <si>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</si>
  <si>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</si>
  <si>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</si>
  <si>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</si>
  <si>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</si>
  <si>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</si>
  <si>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</si>
  <si>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</si>
  <si>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</si>
  <si>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</si>
  <si>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</si>
  <si>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</si>
  <si>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</si>
  <si>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</si>
  <si>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</si>
  <si>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</si>
  <si>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</si>
  <si>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</si>
  <si>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</si>
  <si>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</si>
  <si>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</si>
  <si>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</si>
  <si>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</si>
  <si>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</si>
  <si>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</si>
  <si>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</si>
  <si>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</si>
  <si>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</si>
  <si>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</si>
  <si>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</si>
  <si>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</si>
  <si>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</si>
  <si>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</si>
  <si>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</si>
  <si>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</si>
  <si>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</si>
  <si>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</si>
  <si>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</si>
  <si>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</si>
  <si>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</si>
  <si>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</si>
  <si>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</si>
  <si>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</si>
  <si>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</si>
  <si>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</si>
  <si>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</si>
  <si>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</si>
  <si>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</si>
  <si>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</si>
  <si>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</si>
  <si>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</si>
  <si>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</si>
  <si>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</si>
  <si>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</si>
  <si>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</si>
  <si>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</si>
  <si>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</si>
  <si>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</si>
  <si>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</si>
  <si>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</si>
  <si>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</si>
  <si>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</si>
  <si>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</si>
  <si>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</si>
  <si>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</si>
  <si>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</si>
  <si>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</si>
  <si>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</si>
  <si>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</si>
  <si>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</si>
  <si>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</si>
  <si>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</si>
  <si>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</si>
  <si>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</si>
  <si>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</si>
  <si>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</si>
  <si>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</si>
  <si>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</si>
  <si>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</si>
  <si>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</si>
  <si>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</si>
  <si>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</si>
  <si>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</si>
  <si>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</si>
  <si>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</si>
  <si>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</si>
  <si>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</si>
  <si>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</si>
  <si>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</si>
  <si>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</si>
  <si>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</si>
  <si>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</si>
  <si>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</si>
  <si>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</si>
  <si>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</si>
  <si>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</si>
  <si>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</si>
  <si>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</si>
  <si>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</si>
  <si>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</si>
  <si>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</si>
  <si>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</si>
  <si>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</si>
  <si>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</si>
  <si>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</si>
  <si>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</si>
  <si>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</si>
  <si>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</si>
  <si>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</si>
  <si>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</si>
  <si>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</si>
  <si>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</si>
  <si>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</si>
  <si>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</si>
  <si>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</si>
  <si>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</si>
  <si>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</si>
  <si>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</si>
  <si>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</si>
  <si>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</si>
  <si>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</si>
  <si>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</si>
  <si>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</si>
  <si>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</si>
  <si>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</si>
  <si>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</si>
  <si>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</si>
  <si>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</si>
  <si>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</si>
  <si>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</si>
  <si>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</si>
  <si>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</si>
  <si>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</si>
  <si>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</si>
  <si>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</si>
  <si>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</si>
  <si>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</si>
  <si>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</si>
  <si>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</si>
  <si>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</si>
  <si>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</si>
  <si>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</si>
  <si>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</si>
  <si>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</si>
  <si>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</si>
  <si>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</si>
  <si>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</si>
  <si>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</si>
  <si>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</si>
  <si>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</si>
  <si>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</si>
  <si>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</si>
  <si>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</si>
  <si>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</si>
  <si>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</si>
  <si>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</si>
  <si>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</si>
  <si>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</si>
  <si>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</si>
  <si>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</si>
  <si>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</si>
  <si>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</si>
  <si>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</si>
  <si>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</si>
  <si>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</si>
  <si>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</si>
  <si>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</si>
  <si>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</si>
  <si>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</si>
  <si>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</si>
  <si>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</si>
  <si>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</si>
  <si>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</si>
  <si>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</si>
  <si>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</si>
  <si>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</si>
  <si>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</si>
  <si>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</si>
  <si>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</si>
  <si>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</si>
  <si>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</si>
  <si>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</si>
  <si>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</si>
  <si>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</si>
  <si>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</si>
  <si>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</si>
  <si>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</si>
  <si>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</si>
  <si>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</si>
  <si>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</si>
  <si>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</si>
  <si>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</si>
  <si>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</si>
  <si>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</si>
  <si>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</si>
  <si>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</si>
  <si>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</si>
  <si>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</si>
  <si>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</si>
  <si>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</si>
  <si>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</si>
  <si>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</si>
  <si>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</si>
  <si>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</si>
  <si>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</si>
  <si>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</si>
  <si>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</si>
  <si>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</si>
  <si>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</si>
  <si>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</si>
  <si>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</si>
  <si>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</si>
  <si>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</si>
  <si>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</si>
  <si>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</si>
  <si>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</si>
  <si>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</si>
  <si>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</si>
  <si>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</si>
  <si>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</si>
  <si>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</si>
  <si>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</si>
  <si>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</si>
  <si>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</si>
  <si>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</si>
  <si>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</si>
  <si>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</si>
  <si>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</si>
  <si>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</si>
  <si>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</si>
  <si>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</si>
  <si>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</si>
  <si>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</si>
  <si>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</si>
  <si>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</si>
  <si>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</si>
  <si>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</si>
  <si>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</si>
  <si>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</si>
  <si>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</si>
  <si>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</si>
  <si>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</si>
  <si>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</si>
  <si>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</si>
  <si>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</si>
  <si>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</si>
  <si>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</si>
  <si>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</si>
  <si>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</si>
  <si>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</si>
  <si>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</si>
  <si>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</si>
  <si>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</si>
  <si>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</si>
  <si>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</si>
  <si>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</si>
  <si>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</si>
  <si>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</si>
  <si>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</si>
  <si>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</si>
  <si>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</si>
  <si>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</si>
  <si>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</si>
  <si>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</si>
  <si>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</si>
  <si>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</si>
  <si>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</si>
  <si>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</si>
  <si>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</si>
  <si>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</si>
  <si>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</si>
  <si>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</si>
  <si>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</si>
  <si>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</si>
  <si>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</si>
  <si>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</si>
  <si>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</si>
  <si>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</si>
  <si>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</si>
  <si>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</si>
  <si>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</si>
  <si>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</si>
  <si>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</si>
  <si>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</si>
  <si>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</si>
  <si>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</si>
  <si>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</si>
  <si>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</si>
  <si>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</si>
  <si>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</si>
  <si>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</si>
  <si>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</si>
  <si>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</si>
  <si>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</si>
  <si>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</si>
  <si>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</si>
  <si>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</si>
  <si>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</si>
  <si>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</si>
  <si>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</si>
  <si>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</si>
  <si>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</si>
  <si>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</si>
  <si>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</si>
  <si>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</si>
  <si>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</si>
  <si>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</si>
  <si>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</si>
  <si>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</si>
  <si>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</si>
  <si>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</si>
  <si>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</si>
  <si>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</si>
  <si>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</si>
  <si>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</si>
  <si>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</si>
  <si>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</si>
  <si>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</si>
  <si>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</si>
  <si>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</si>
  <si>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</si>
  <si>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</si>
  <si>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</si>
  <si>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</si>
  <si>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</si>
  <si>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</si>
  <si>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</si>
  <si>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</si>
  <si>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</si>
  <si>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</si>
  <si>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</si>
  <si>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</si>
  <si>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</si>
  <si>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</si>
  <si>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</si>
  <si>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</si>
  <si>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</si>
  <si>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</si>
  <si>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</si>
  <si>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</si>
  <si>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</si>
  <si>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</si>
  <si>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</si>
  <si>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</si>
  <si>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</si>
  <si>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</si>
  <si>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</si>
  <si>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</si>
  <si>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</si>
  <si>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</si>
  <si>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</si>
  <si>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</si>
  <si>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</si>
  <si>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</si>
  <si>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</si>
  <si>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</si>
  <si>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</si>
  <si>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</si>
  <si>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</si>
  <si>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</si>
  <si>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</si>
  <si>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</si>
  <si>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</si>
  <si>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</si>
  <si>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</si>
  <si>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</si>
  <si>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</si>
  <si>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</si>
  <si>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</si>
  <si>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</si>
  <si>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</si>
  <si>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</si>
  <si>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</si>
  <si>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</si>
  <si>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d=160 მმ</t>
  </si>
  <si>
    <t>პოლიეთილენის ადაპტორი d=50 მმ</t>
  </si>
  <si>
    <t>პოლიეთილენის სამკაპი d=160/25 მმ</t>
  </si>
  <si>
    <t>პოლიეთილენის დამხშობი d=160 მმ</t>
  </si>
  <si>
    <t>პოლიეთილენის დამხშობი d=50 მმ</t>
  </si>
  <si>
    <t>პოლიეთილენის დამხშობი d=25 მმ</t>
  </si>
  <si>
    <t>არსებული ფოლადის d=150 მმ-იანი მილის ჩაჭრა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</si>
  <si>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</si>
  <si>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</si>
  <si>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</si>
  <si>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</si>
  <si>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</si>
  <si>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</si>
  <si>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</si>
  <si>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 xml:space="preserve">დოდაშვილის ქუჩის წყალსადენის ქსელის რეაბილიტაცია </t>
  </si>
  <si>
    <t>1</t>
  </si>
  <si>
    <t>ავტოთვითმცლელით გატანა 38 კმ</t>
  </si>
  <si>
    <t>დამუშავებული გრუნტის გატანა ავტოთვითმცლელებით 38 კმ</t>
  </si>
  <si>
    <t>0-80 მმ; 0-120 მმ მმ ფრაქციის ქვიშა-ხრეშოვანი ნარევით თხრილის შევსება და დატკეპნა</t>
  </si>
  <si>
    <t>13</t>
  </si>
  <si>
    <t>13-1</t>
  </si>
  <si>
    <t>14</t>
  </si>
  <si>
    <t>16-1</t>
  </si>
  <si>
    <t>19</t>
  </si>
  <si>
    <t>პოლიეთილენის მილი d=50 მმ 16 ატმ</t>
  </si>
  <si>
    <t>წყალმზომის კომპოზიტური ოთხკუთხა პლასტმასის ჭის (485X485X386) მმ შეძენა და მოწყობა</t>
  </si>
  <si>
    <t>ჭის რგოლის გადაბმის ადგილას "პენებარის" ჰიდროსაიზოლაციო მასალის მოწყობა</t>
  </si>
  <si>
    <t>48</t>
  </si>
  <si>
    <t>49</t>
  </si>
  <si>
    <t>50</t>
  </si>
  <si>
    <t>პოლიეთილენის ადაპტორის მილტუჩი d=160მმ</t>
  </si>
  <si>
    <t>53.1</t>
  </si>
  <si>
    <t>53.1-1</t>
  </si>
  <si>
    <t>53.1-2</t>
  </si>
  <si>
    <t>55-2</t>
  </si>
  <si>
    <t>ფილტრის შეძენა და მოწყობა 
d=50 მმ</t>
  </si>
  <si>
    <t>ფილტრი d=50 მმ</t>
  </si>
  <si>
    <t>ფილტრის შეძენა და მოწყობა 
d=40 მმ</t>
  </si>
  <si>
    <t>ფილტრი d=40 მმ</t>
  </si>
  <si>
    <t>61</t>
  </si>
  <si>
    <t>62</t>
  </si>
  <si>
    <t>63</t>
  </si>
  <si>
    <t>64</t>
  </si>
  <si>
    <t>66</t>
  </si>
  <si>
    <t>70</t>
  </si>
  <si>
    <t>პოლიეთილენის ქურო-უნაგირი d=160/32 მმ</t>
  </si>
  <si>
    <t>85</t>
  </si>
  <si>
    <t>86</t>
  </si>
  <si>
    <t>პოლიეთილენის ქურო-უნაგირი d=63/25 მმ</t>
  </si>
  <si>
    <t>87</t>
  </si>
  <si>
    <t>პოლიეთილენის ქურო-უნაგირი d=50/32 მმ</t>
  </si>
  <si>
    <t>88</t>
  </si>
  <si>
    <t>89</t>
  </si>
  <si>
    <t>90-1</t>
  </si>
  <si>
    <t>91</t>
  </si>
  <si>
    <t>93</t>
  </si>
  <si>
    <t>ფოლადის გადამყვანი d=76/65 მმ d=65 მმ-ის მხარეს შიდა ხრახნით შეძენა შ/ხ მოწყობა (1 ცალი)</t>
  </si>
  <si>
    <t>ჩობალის d=140 მმ შეძენა-მოწყობა (2 ცალი)</t>
  </si>
  <si>
    <t>ჩობალის d=114 მმ შეძენა-მოწყობა (8 ცალი)</t>
  </si>
  <si>
    <t>გაზინთული (გაპოხილი) ძენძი ჩობალებისთვის (66.88 მ)</t>
  </si>
  <si>
    <t>არსებული ფოლადის d=400 მმ-იანი მილიზე საპროექტო d=159/5 მმ მილყელის მიდუღება</t>
  </si>
  <si>
    <t>არსებული პოლიეთლენის d=160 მმ-იანი მილის ჩაჭრა</t>
  </si>
  <si>
    <t>106</t>
  </si>
  <si>
    <t>არსებული პოლიეთლენის d=50 მმ-იანი მილის ჩაჭრა</t>
  </si>
  <si>
    <t>107</t>
  </si>
  <si>
    <t>არსებული პოლიეთლენის d=40 მმ-იანი მილის ჩაჭრა</t>
  </si>
  <si>
    <t>108</t>
  </si>
  <si>
    <t>109</t>
  </si>
  <si>
    <t>არსებული პოლიეთლენის d=32 მმ-იანი მილის ჩაჭრა</t>
  </si>
  <si>
    <t>110</t>
  </si>
  <si>
    <t>111</t>
  </si>
  <si>
    <t>111-1</t>
  </si>
  <si>
    <t>112</t>
  </si>
  <si>
    <t>112-1</t>
  </si>
  <si>
    <t>113-1</t>
  </si>
  <si>
    <t>114-1</t>
  </si>
  <si>
    <t>115-1</t>
  </si>
  <si>
    <t>116-1</t>
  </si>
  <si>
    <t>116-2</t>
  </si>
  <si>
    <t>117-1</t>
  </si>
  <si>
    <t>დამაკავშირებელი (сгон) d=50 მმ</t>
  </si>
  <si>
    <t>ფილტრის შეძენა და მოწყობა 
d=20 მმ</t>
  </si>
  <si>
    <t>118-1</t>
  </si>
  <si>
    <t>ფილტრი d=20 მმ</t>
  </si>
  <si>
    <t>დამაკავშირებელი (сгон) d=20 მმ</t>
  </si>
  <si>
    <t>121</t>
  </si>
  <si>
    <t>საპროექტო პოლიეთილენის d=50 მმ-იანი მილის გადაერთება არსებულ პოლიეთილენის d=50 მმ-იანი მილზე</t>
  </si>
  <si>
    <t>საპროექტო პოლიეთილენის d=40 მმ-იანი მილის გადაერთება არსებულ პოლიეთილენის d=40 მმ-იანი მილზე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</si>
  <si>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</si>
  <si>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</si>
  <si>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d=25 მმ-იანი მილის გადაერთება არსებულ პოლიეთილენის d=20 მმ-იანი მილზე</t>
  </si>
  <si>
    <t>პოლიეთილენის მილის პირაპირა შედუღების ადგილების შემოწმება d=160 მმ</t>
  </si>
  <si>
    <t>127</t>
  </si>
  <si>
    <t>128</t>
  </si>
  <si>
    <t>პოლიეთილენის ელ. ქუროს d=32 მმ PN16 შეძენა და მოწყობა (არსებულზე გადაერთება)</t>
  </si>
  <si>
    <t>პოლიეთილენის ელ. ქუროს d=32 მმ PN16</t>
  </si>
  <si>
    <t>პოლიეთილენის ელ. ქუროს d=25 მმ PN16 შეძენა და მოწყობა (არსებულზე გადაერთება)</t>
  </si>
  <si>
    <t>პოლიეთილენის ელ. ქუროს d=25 მმ PN16</t>
  </si>
  <si>
    <t>133</t>
  </si>
  <si>
    <t>134</t>
  </si>
  <si>
    <t>135</t>
  </si>
  <si>
    <t>136</t>
  </si>
  <si>
    <t>137</t>
  </si>
  <si>
    <t>138</t>
  </si>
  <si>
    <t>139</t>
  </si>
  <si>
    <t>145</t>
  </si>
  <si>
    <t>146</t>
  </si>
  <si>
    <t>საპროექტო პოლიეთილენის მილის PE100 SDR11 PN16   d=63 მმ მოწყობა ზედმეტი და გამოყენებული წყლის (რეცხვა) გადამღვრელისთვის</t>
  </si>
  <si>
    <t>146-1</t>
  </si>
  <si>
    <t>147</t>
  </si>
  <si>
    <t>მიწისზედა სახანძრო ჰიდრანტის მოწყობა</t>
  </si>
  <si>
    <t>148</t>
  </si>
  <si>
    <t>149</t>
  </si>
  <si>
    <t>154-1</t>
  </si>
  <si>
    <t>155-1</t>
  </si>
  <si>
    <t>156-1</t>
  </si>
  <si>
    <t>159-1</t>
  </si>
  <si>
    <t>ჭის რგოლის გადაბმის ადგილას პენებარის ჰიდროსაიზოლაციო მასალა</t>
  </si>
  <si>
    <t>164-2</t>
  </si>
  <si>
    <t>პოლიეთილენის ადაპტორის მილტუჩი d=90მმ</t>
  </si>
  <si>
    <t>ჩობალის d=114/4.5 მმ შეძენა-მოწყობა (10 ცალი)</t>
  </si>
  <si>
    <t>172</t>
  </si>
  <si>
    <t>მ²</t>
  </si>
  <si>
    <t>ასფალტო ბეტონის ძველი საფარის გვერდეთი კონტურების ჩახერხვა 10 სმ სისქეზე; საფარის მოხსნა და დატვირთვა ავტოთვითმ- ცლელებზე</t>
  </si>
  <si>
    <t>არსებული ბეტონის ბორდიურების დემონტაჟი და გვერდზე დაწყობა) 0.7 x0.1x0.1 მ (120 ცალი)</t>
  </si>
  <si>
    <t>არსებული დემონტირებული ბეტონის ბორდიურების მონტაჟი 0.7x0.1x0.1 მ (120 ცალი) 10% შეძენა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</si>
  <si>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</si>
  <si>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ჭის ქვაბულის კედლების გამაგრება ფარებით</t>
  </si>
  <si>
    <t>(0.5-5 მმ ფრაქცია) ქვიშით თხრილის შევსება და დატკეპნა</t>
  </si>
  <si>
    <t>ღორღის (0-40 მმ) ფრაქცია ბალიშის მოწყობა ჭის ქვეშ სისქით 10 სმ.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</si>
  <si>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(7.0 მ) (10 ადგილი)</t>
  </si>
  <si>
    <t>დემონტირებული სიჩქარის შემზღუდველი ბარიერის ე.წ. (მწოლიარე პოლიციელის) (1 ცალი 500X500X40 მმ 4 ჭანჭიკი) მონტაჟი (7.0 მ) (10 ადგილი)</t>
  </si>
  <si>
    <t>წყალსადენის პოლიეთილენის მილის PE 100 SDR 11 PN 16 d=160 მმ (პირაპირა შედუღებით) მონტაჟი-</t>
  </si>
  <si>
    <t>წყალსადენის პოლიეთილენის მილის მონტაჟი- PE 100 SDR 11 PN 16 d=75 მმ</t>
  </si>
  <si>
    <t>პოლიეთილენის მილი d=75 მმ 16 ატმ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</si>
  <si>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</si>
  <si>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</si>
  <si>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PE 100 SDR 11 PN 16 d=63 მმ მონტაჟი-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</si>
  <si>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</si>
  <si>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</si>
  <si>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</si>
  <si>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d=50 მმ</t>
  </si>
  <si>
    <t>წყალსადენის პოლიეთილენის მილის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</si>
  <si>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</si>
  <si>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</si>
  <si>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</si>
  <si>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</si>
  <si>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</si>
  <si>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</si>
  <si>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</si>
  <si>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მონტაჟი-PE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</si>
  <si>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</si>
  <si>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</si>
  <si>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D=1.0 მ Hსრ=1.8 მ (5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</si>
  <si>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რ/ბ ანაკრები წრიული ჭის D=1.5 მ Hსრ=1.9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</si>
  <si>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D=2.0 მ Hსრ=2.0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</si>
  <si>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მონოლითური რკ. ბეტონის ჭის 1000X650X700 მმ (შიდა ზომა) (140 ცალი) მოწყობა, გადახურვის რკ. ბეტონის ფილა თუჯის ჩარჩო ხუჯით; ჰიდროიზოლაციით</t>
  </si>
  <si>
    <t>წყალმზომის კომპოზიტური ოთხკუთხა პლასტმასის ჭ(485X485X386) მმ ჭა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</si>
  <si>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</si>
  <si>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</si>
  <si>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თუჯის d=150 PN16 ურდულის მილტუჩით მოწყობა</t>
  </si>
  <si>
    <t>თუჯის d=150 PN16 ურდული მილტუჩით</t>
  </si>
  <si>
    <t>თუჯის d=65 PN16 ურდულის მილტუჩით მოწყობა</t>
  </si>
  <si>
    <t>თუჯის d=65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</si>
  <si>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</si>
  <si>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</si>
  <si>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თუჯის d=40 PN16 ურდულის მილტუჩით მოწყობა</t>
  </si>
  <si>
    <t>თუჯის d=40 PN16 ურდული მილტუჩით</t>
  </si>
  <si>
    <t>პოლიეთილენის ელ. ქუროს d=160 მმ მონტაჟი</t>
  </si>
  <si>
    <t>პოლიეთილენის ელ. ქურო d=160 მმ</t>
  </si>
  <si>
    <t>პოლიეთილენის ელ. ქუროს d=63 მმ მონტაჟი</t>
  </si>
  <si>
    <t>პოლიეთილენის ელ. ქურო d=63 მმ</t>
  </si>
  <si>
    <t>პოლიეთილენის ელ. ქუროს d=50 მმ მონტაჟი</t>
  </si>
  <si>
    <t>პოლიეთილენის ელ. ქურო d=50 მმ</t>
  </si>
  <si>
    <t>პოლიეთილენის ელ. ქუროს d=40 მმ მონტაჟი</t>
  </si>
  <si>
    <t>პოლიეთილენის ელ. ქურო d=40 მმ</t>
  </si>
  <si>
    <t>პოლიეთილენის ადაპტორის მილტუჩით d=160 მმ მოწყობა</t>
  </si>
  <si>
    <t>ადაპტორი d=75 მმ მილტუჩით შეძენა და მოწყობა</t>
  </si>
  <si>
    <t>პოლიეთილენის ადაპტორი d=75 მმ</t>
  </si>
  <si>
    <t>ადაპტორის მილტუჩი d=75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</si>
  <si>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</si>
  <si>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</si>
  <si>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</si>
  <si>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ადაპტორი d=50მმ მილტუჩით შეძენა და მოწყობა</t>
  </si>
  <si>
    <t>ადაპტორის მილტუჩი d=50 მმ</t>
  </si>
  <si>
    <t>პოლიეთილენის მუხლის d=160 მმ α=30° მოწყობა</t>
  </si>
  <si>
    <t>პოლიეთილენის მუხლი d=160 მმ α=30°</t>
  </si>
  <si>
    <t>პოლიეთილენის მუხლის d=160 მმ α=45° მოწყობა</t>
  </si>
  <si>
    <t>პოლიეთილენის მუხლი d=160 მმ α=45°</t>
  </si>
  <si>
    <t>პოლიეთილენის მუხლის d=75 მმ α=45° მოწყობა</t>
  </si>
  <si>
    <t>პოლიეთილენის მუხლი d=75 მმ α=45°</t>
  </si>
  <si>
    <t>პოლიეთილენის მუხლის d=63 მმ α=45° მოწყობა</t>
  </si>
  <si>
    <t>პოლიეთილენის მუხლი d=63 მმ α=45°</t>
  </si>
  <si>
    <t>პოლიეთილენის გადამყვანის d=63/40 მმ მოწყობა</t>
  </si>
  <si>
    <t>პოლიეთილენის გადამყვანი d=63/40 მმ</t>
  </si>
  <si>
    <t>პოლიეთილენის დამხშობის d=160 მმ მოწყობა</t>
  </si>
  <si>
    <t>პოლიეთილენის დამხშობის d=75 მმ მოწყობა</t>
  </si>
  <si>
    <t>პოლიეთილენის დამხშობი d=75 მმ</t>
  </si>
  <si>
    <t>პოლიეთილენის დამხშობის d=63 მმ მოწყობა</t>
  </si>
  <si>
    <t>პოლიეთილენის დამხშობი d=63 მმ</t>
  </si>
  <si>
    <t>პოლიეთილენის დამხშობის d=50 მმ მოწყობა</t>
  </si>
  <si>
    <t>პოლიეთილენის დამხშობის d=40 მმ მოწყობა</t>
  </si>
  <si>
    <t>პოლიეთილენის დამხშობი d=40 მმ</t>
  </si>
  <si>
    <t>პოლიეთილენის დამხშობის d=32მმ მოწყობა</t>
  </si>
  <si>
    <t>პოლიეთილენის დამხშობი d=32 მმ</t>
  </si>
  <si>
    <t>პოლიეთილენის დამხშობის d=25 მმ მოწყობა</t>
  </si>
  <si>
    <t>პოლიეთილენის სამკაპის d=160/75 მმ მოწყობა</t>
  </si>
  <si>
    <t>პოლიეთილენის სამკაპი d=160/75 მმ</t>
  </si>
  <si>
    <t>პოლიეთილენის სამკაპის d=160/63 მმ მოწყობა</t>
  </si>
  <si>
    <t>პოლიეთილენის სამკაპი d=160/63 მმ</t>
  </si>
  <si>
    <t>პოლიეთილენის სამკაპის d=160/50 მმ მოწყობა</t>
  </si>
  <si>
    <t>პოლიეთილენის სამკაპი d=160/50 მმ</t>
  </si>
  <si>
    <t>პოლიეთილენის სამკაპის d=160/40 მმ მოწყობა</t>
  </si>
  <si>
    <t>პოლიეთილენის სამკაპი d=160/40 მმ</t>
  </si>
  <si>
    <t>პოლიეთილენის სამკაპის d=160/32 მმ მოწყობა</t>
  </si>
  <si>
    <t>პოლიეთილენის სამკაპი d=160/32 მმ</t>
  </si>
  <si>
    <t>პოლიეთილენის სამკაპის d=160/25 მმ მოწყობა</t>
  </si>
  <si>
    <t>პოლიეთილენის სამკაპის d=75/32 მმ მოწყობა</t>
  </si>
  <si>
    <t>პოლიეთილენის სამკაპი d=75/32 მმ</t>
  </si>
  <si>
    <t>პოლიეთილენის სამკაპის d=63/40 მმ მოწყობა</t>
  </si>
  <si>
    <t>პოლიეთილენის სამკაპი d=63/40 მმ</t>
  </si>
  <si>
    <t>პოლიეთილენის სამკაპის d=63/32 მმ მოწყობა</t>
  </si>
  <si>
    <t>პოლიეთილენის სამკაპი d=63/32 მმ</t>
  </si>
  <si>
    <t>პოლიეთილენის სამკაპის d=63/25მმ მოწყობა</t>
  </si>
  <si>
    <t>პოლიეთილენის სამკაპი d=63/25 მმ</t>
  </si>
  <si>
    <t>პოლიეთილენის სამკაპის d=50/32 მმ მოწყობა</t>
  </si>
  <si>
    <t>პოლიეთილენის სამკაპი d=50/32 მმ</t>
  </si>
  <si>
    <t>პოლიეთილენის სამკაპის d=50/25 მმ მოწყობა</t>
  </si>
  <si>
    <t>პოლიეთილენის სამკაპი d=50/25 მმ</t>
  </si>
  <si>
    <t>პოლიეთილენის სამკაპის d=40/32 მმ მოწყობა</t>
  </si>
  <si>
    <t>პოლიეთილენის სამკაპი d=40/32 მმ</t>
  </si>
  <si>
    <t>პოლიეთილენის სამკაპის d=40/25 მმ მოწყობა</t>
  </si>
  <si>
    <t>პოლიეთილენის სამკაპი d=40/25 მმ</t>
  </si>
  <si>
    <t>პოლიეთილენის ქურო-უნაგირის d=160/32 მმ მოწყობა</t>
  </si>
  <si>
    <t>პოლიეთილენის ქურო-უნაგირის d=63/32 მმ მოწყობა</t>
  </si>
  <si>
    <t>პოლიეთილენის ქურო-უნაგირი d=63/32 მმ</t>
  </si>
  <si>
    <t>პოლიეთილენის ქურო-უნაგირის d=63/25 მმ მოწყობა</t>
  </si>
  <si>
    <t>პოლიეთილენის ქურო-უნაგირის d=50/32 მმ მოწყობა</t>
  </si>
  <si>
    <t>პოლიეთილენის ქურო-უნაგირის d=50/25 მმ მოწყობა</t>
  </si>
  <si>
    <t>პოლიეთილენის ქურო-უნაგირი d=50/25 მმ</t>
  </si>
  <si>
    <t>პოლიეთილენის ქურო-უნაგირის d=40/32 მმ მოწყობა</t>
  </si>
  <si>
    <t>პოლიეთილენის ქურო-უნაგირი d=40/32 მმ</t>
  </si>
  <si>
    <t>პოლიეთილენის ქურო-უნაგირის d=40/25 მმ მოწყობა</t>
  </si>
  <si>
    <t>პოლიეთილენის ქურო-უნაგირი d=40/25 მმ</t>
  </si>
  <si>
    <t>ფოლადის სამკაპის d=159/114 მმ მილტუჩებით მოწყობა (1 ცალი)</t>
  </si>
  <si>
    <t>ფოლადის სამკაპის d=159/114 მმ</t>
  </si>
  <si>
    <t>ფოლადის მილყელი d=159/5 მმ L=0.3 მ მილტუჩების გარეშე მოწყობა (1 ცალი)</t>
  </si>
  <si>
    <t>ფოლადის მილყელი d=159/5 მმ L=0.3 მ მილტუჩების გარეშე</t>
  </si>
  <si>
    <t>ფოლადის მილყელი d=76/4.5 მმ L=0.3 მ მილტუჩების გარეშე მოწყობა (1 ცალი)</t>
  </si>
  <si>
    <t>ფოლადის მილყელი d=76/4.5 მმ L=0.3 მ მილტუჩების გარეშე</t>
  </si>
  <si>
    <t>ფოლადის გადამყვანი d=76/65 მმ d=65 მმ-ის მხარეს შიდა ხრახნით</t>
  </si>
  <si>
    <t>ფოლადის მილტუჩის მოწყობა d=150 მმ PN16</t>
  </si>
  <si>
    <t>ფოლადის მილტუჩი d=150 მმ PN16</t>
  </si>
  <si>
    <t>პოლ/ ფოლადზე გადამყვანის d=40/32 მმ გ/ხ მოწყობა</t>
  </si>
  <si>
    <t>პოლ/ ფოლადზე გადამყვანი d=40/32 მმ გ/ხ</t>
  </si>
  <si>
    <t>სფერული ვენტილის d=32 მმ მონტაჟი</t>
  </si>
  <si>
    <t>სფერული ვენტილი d=32 მმ</t>
  </si>
  <si>
    <t>ჩობალის d=273 მმ მოწყობა (6 ცალი)</t>
  </si>
  <si>
    <t>ჩობალის d=80 მმ შეძენა-მოწყობა (9 ცალი)</t>
  </si>
  <si>
    <t>ბეტონის საყრდენი ბალიში 0.1x0.1x0.3 მ ბეტონის მარკა B-22.5 მ-300 (10 ცალი)</t>
  </si>
  <si>
    <t>არსებული პოლიეთლენის d=25 მმ-იანი მილის ჩაჭრა</t>
  </si>
  <si>
    <t>გადამყვანის პოლ/ფოლ გ/ხრ d=32/25 მმ მოწყობა</t>
  </si>
  <si>
    <t>გადამყვანის პოლ/ფოლ გ/ხრ d=32/25 მმ</t>
  </si>
  <si>
    <t>გადამყვანის პოლ/ფოლ გ/ხრ d=25/20 მმ მოწყობა</t>
  </si>
  <si>
    <t>გადამყვანის პოლ/ფოლ გ/ხრ d=25/20 მმ</t>
  </si>
  <si>
    <t>სფერული ვენტილის d=25 მმ შეძენა და მონტაჟი</t>
  </si>
  <si>
    <t>სფერული ვენტილი d=25 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</si>
  <si>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</si>
  <si>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</si>
  <si>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d=50 მმ (კამსტრუპი) შეძენა, მოწყობა</t>
  </si>
  <si>
    <t>წყალმზომი d=50 მმ (კამსტრუპი)</t>
  </si>
  <si>
    <t>მოძრავი ქანჩი (შტუცერი) d=50 მმ</t>
  </si>
  <si>
    <t>დამაკავშირებელის (сгон) შეძენა, მოწყობა d=50 მმ (100 ცალი)</t>
  </si>
  <si>
    <t>წყალმზომისა და მოძრავი ქანჩის d=20 მმ (კამსტრუპი) შეძენა, მოწყობა</t>
  </si>
  <si>
    <t>წყალმზომი d=20 მმ (კამსტრუპი)</t>
  </si>
  <si>
    <t>მოძრავი ქანჩი (შტუცერი) d=20 მმ</t>
  </si>
  <si>
    <t>დამაკავშირებელის (сгон) შეძენა, მოწყობა d=20 მმ (10 ცალი)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</si>
  <si>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</si>
  <si>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</si>
  <si>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პოლიეთილენის მუხლის შეძენა, მოწყობა d=32მმ 900</t>
  </si>
  <si>
    <t>პოლიეთილენის მუხლი d=32მმ 900</t>
  </si>
  <si>
    <t>პოლიეთილენის მუხლის შეძენა, მოწყობა d=25მმ 900</t>
  </si>
  <si>
    <t>პოლიეთილენის მუხლი d=25 მმ 900</t>
  </si>
  <si>
    <t>არსებული d=2000 მმ h=1.00 მმ (1კომპ) ბეტონის ჭის დემოტაჟი (თუჯის ჩარჩო ხუფების დასაწყობებით)</t>
  </si>
  <si>
    <t>არსებული d=1500 მმ h=1.00 მმ (1კომპ) ბეტონის ჭის დემოტაჟი დემონტაჟი (თუჯის ჩარჩო ხუფების დასაწყობებით)</t>
  </si>
  <si>
    <t>არსებული წყალსადენის რ/ბ ანაკრები წრიული ჭის D=1.0 მმ H=1.0 მ (3 კომპ) დემონტაჟი (თუჯის ჩარჩო ხუფების დასაწყობებით)</t>
  </si>
  <si>
    <t>არსებული ბეტონის ოთხკუთხა წყალმზომის ჭის დემოტაჟი (70 ცალი)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</si>
  <si>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38 კმ-ზე</t>
  </si>
  <si>
    <t>დემონტირებული ჭის ჩარჩო ხუფების (5 ცალი) დატვირთვა ავტოთვითმცლელზე გატანა და გადმოტვირთვა დასაწყობება 16 კმ</t>
  </si>
  <si>
    <t>არსებული პოლიეთილენს d=160 მმ მილის დემონტაჟი</t>
  </si>
  <si>
    <t>არსებული პოლიეთილენს d=50 მმ მილის დემონტაჟი</t>
  </si>
  <si>
    <t>არსებული პოლიეთილენს d=40 მმ მილის დემონტაჟი</t>
  </si>
  <si>
    <t>დემონტირებული პოლიეთილენის მილების დატვირთვა ავტოთვითმცლელზე, გატანა 38 კმ-ზე და გადმოტვირთვა</t>
  </si>
  <si>
    <t>თუჯის d=150 PN16 ურდულის დემონტაჟი</t>
  </si>
  <si>
    <t>თუჯის d=40 მმ ურდულის დემონტაჟი</t>
  </si>
  <si>
    <t>დემონტირებული თუჯის ურდულების (5 ცალი); დატვირთვა ავტოთვითმცლელზე გატანა და გადმოტვირთვა (დასაწყობება) 16 კმ-ზე</t>
  </si>
  <si>
    <t>პოლიეთილენის მილის PE 100 SDR 11 PN16 d=63 მმ ჰიდრავლიკური გამოცდა</t>
  </si>
  <si>
    <t>რ/ბ ანაკრები წრიული ჭის D=1.0 მ Hსრ=1.8 მ (5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</si>
  <si>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</si>
  <si>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</si>
  <si>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</si>
  <si>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</si>
  <si>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</si>
  <si>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</si>
  <si>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</si>
  <si>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</si>
  <si>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ფოლადის მილტუჩის მოწყობა d=80 მმ</t>
  </si>
  <si>
    <t>ფოლადის მილტუჩი d=80 მმ</t>
  </si>
  <si>
    <t>პოლიეთილენის ადაპტორის მილტუჩით d=90 მმ შეძენა-მოწყობა</t>
  </si>
  <si>
    <t>თუჯის d=80 PN16 ურდულის მოწყობა</t>
  </si>
  <si>
    <t>პოლიეთილენის სამკაპი d=160/90 მმ მოწყობა</t>
  </si>
  <si>
    <t>პოლიეთილენის სამკაპი d=160/90 მმ</t>
  </si>
  <si>
    <t>პოლიეთილენის ქუროს d=90 მმ მონტაჟი</t>
  </si>
  <si>
    <t>პოლიეთილენის ქურო d=90 მმ</t>
  </si>
  <si>
    <t>გაზინთული (გაპოხილი) ძენძი ჩობალებისთვის (21.48 მ)</t>
  </si>
  <si>
    <t>ბეტონის საყრდენი ბალიში 0.4x0.4x0.2 მ ბეტონის მარკა B-22.5 მ-300 (5ცალი)</t>
  </si>
  <si>
    <t>ბეტონის საყრდენი ბალიშის მოწყობა, ბეტონის მარკა B-22.5 მ-300 (0.1*0.1*0.3) მ (5 ცალი)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</si>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</sst>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83"/>
  <sheetViews>
    <sheetView showGridLines="0" tabSelected="1" zoomScale="80" zoomScaleNormal="80" workbookViewId="0">
      <pane xSplit="2" ySplit="6" topLeftCell="C254" activePane="bottomRight" state="frozen"/>
      <selection pane="topRight" activeCell="C1" sqref="C1"/>
      <selection pane="bottomLeft" activeCell="A7" sqref="A7"/>
      <selection pane="bottomRight" activeCell="H278" sqref="H278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827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71"/>
    </row>
    <row r="5" spans="1:10" ht="16.5" thickBot="1" x14ac:dyDescent="0.4">
      <c r="A5" s="293"/>
      <c r="B5" s="296"/>
      <c r="C5" s="296"/>
      <c r="D5" s="296"/>
      <c r="E5" s="298"/>
      <c r="F5" s="295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828</v>
      </c>
      <c r="B7" s="252" t="s">
        <v>936</v>
      </c>
      <c r="C7" s="39" t="s">
        <v>23</v>
      </c>
      <c r="D7" s="283">
        <v>205.648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49" t="s">
        <v>117</v>
      </c>
      <c r="B8" s="252" t="s">
        <v>829</v>
      </c>
      <c r="C8" s="84" t="s">
        <v>19</v>
      </c>
      <c r="D8" s="71">
        <v>411.29599999999999</v>
      </c>
      <c r="E8" s="192"/>
      <c r="F8" s="181">
        <f t="shared" ref="F8:F71" si="0">D8*E8</f>
        <v>0</v>
      </c>
      <c r="G8" s="254" t="s">
        <v>805</v>
      </c>
    </row>
    <row r="9" spans="1:10" s="67" customFormat="1" x14ac:dyDescent="0.35">
      <c r="A9" s="49" t="s">
        <v>118</v>
      </c>
      <c r="B9" s="257" t="s">
        <v>937</v>
      </c>
      <c r="C9" s="51" t="s">
        <v>27</v>
      </c>
      <c r="D9" s="56">
        <v>84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49" t="s">
        <v>248</v>
      </c>
      <c r="B10" s="257" t="s">
        <v>938</v>
      </c>
      <c r="C10" s="51" t="s">
        <v>27</v>
      </c>
      <c r="D10" s="56">
        <v>84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119</v>
      </c>
      <c r="B11" s="252" t="s">
        <v>939</v>
      </c>
      <c r="C11" s="84" t="s">
        <v>773</v>
      </c>
      <c r="D11" s="284">
        <v>1996.3697500000001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251</v>
      </c>
      <c r="B12" s="252" t="s">
        <v>830</v>
      </c>
      <c r="C12" s="84" t="s">
        <v>19</v>
      </c>
      <c r="D12" s="109">
        <v>3971.4085125000001</v>
      </c>
      <c r="E12" s="192"/>
      <c r="F12" s="181">
        <f t="shared" si="0"/>
        <v>0</v>
      </c>
      <c r="G12" s="254" t="s">
        <v>805</v>
      </c>
    </row>
    <row r="13" spans="1:10" x14ac:dyDescent="0.35">
      <c r="A13" s="82" t="s">
        <v>252</v>
      </c>
      <c r="B13" s="8" t="s">
        <v>940</v>
      </c>
      <c r="C13" s="84" t="s">
        <v>935</v>
      </c>
      <c r="D13" s="51">
        <v>134.44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43" t="s">
        <v>260</v>
      </c>
      <c r="B14" s="253" t="s">
        <v>941</v>
      </c>
      <c r="C14" s="84" t="s">
        <v>773</v>
      </c>
      <c r="D14" s="56">
        <v>599.45219404999989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82" t="s">
        <v>261</v>
      </c>
      <c r="B15" s="255" t="s">
        <v>831</v>
      </c>
      <c r="C15" s="84" t="s">
        <v>773</v>
      </c>
      <c r="D15" s="56">
        <v>1237.3447570999999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155</v>
      </c>
      <c r="B16" s="8" t="s">
        <v>942</v>
      </c>
      <c r="C16" s="84" t="s">
        <v>773</v>
      </c>
      <c r="D16" s="56">
        <v>29.813000000000006</v>
      </c>
      <c r="E16" s="192"/>
      <c r="F16" s="181">
        <f t="shared" si="0"/>
        <v>0</v>
      </c>
      <c r="G16" s="254" t="s">
        <v>805</v>
      </c>
    </row>
    <row r="17" spans="1:218" x14ac:dyDescent="0.35">
      <c r="A17" s="134">
        <v>11</v>
      </c>
      <c r="B17" s="262" t="s">
        <v>943</v>
      </c>
      <c r="C17" s="51" t="s">
        <v>28</v>
      </c>
      <c r="D17" s="278">
        <v>140</v>
      </c>
      <c r="E17" s="192"/>
      <c r="F17" s="181">
        <f t="shared" si="0"/>
        <v>0</v>
      </c>
      <c r="G17" s="254" t="s">
        <v>805</v>
      </c>
    </row>
    <row r="18" spans="1:218" x14ac:dyDescent="0.35">
      <c r="A18" s="134">
        <v>12</v>
      </c>
      <c r="B18" s="262" t="s">
        <v>944</v>
      </c>
      <c r="C18" s="51" t="s">
        <v>28</v>
      </c>
      <c r="D18" s="278">
        <v>140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49" t="s">
        <v>832</v>
      </c>
      <c r="B19" s="257" t="s">
        <v>945</v>
      </c>
      <c r="C19" s="51" t="s">
        <v>27</v>
      </c>
      <c r="D19" s="56">
        <v>900</v>
      </c>
      <c r="E19" s="192"/>
      <c r="F19" s="181">
        <f t="shared" si="0"/>
        <v>0</v>
      </c>
      <c r="G19" s="254" t="s">
        <v>805</v>
      </c>
    </row>
    <row r="20" spans="1:218" x14ac:dyDescent="0.35">
      <c r="A20" s="49" t="s">
        <v>833</v>
      </c>
      <c r="B20" s="257" t="s">
        <v>806</v>
      </c>
      <c r="C20" s="51" t="s">
        <v>27</v>
      </c>
      <c r="D20" s="56">
        <v>909</v>
      </c>
      <c r="E20" s="192"/>
      <c r="F20" s="181">
        <f t="shared" si="0"/>
        <v>0</v>
      </c>
      <c r="G20" s="254" t="s">
        <v>826</v>
      </c>
    </row>
    <row r="21" spans="1:218" x14ac:dyDescent="0.35">
      <c r="A21" s="49" t="s">
        <v>834</v>
      </c>
      <c r="B21" s="257" t="s">
        <v>807</v>
      </c>
      <c r="C21" s="51" t="s">
        <v>27</v>
      </c>
      <c r="D21" s="56">
        <v>900</v>
      </c>
      <c r="E21" s="192"/>
      <c r="F21" s="181">
        <f t="shared" si="0"/>
        <v>0</v>
      </c>
      <c r="G21" s="254" t="s">
        <v>805</v>
      </c>
    </row>
    <row r="22" spans="1:218" x14ac:dyDescent="0.35">
      <c r="A22" s="49" t="s">
        <v>547</v>
      </c>
      <c r="B22" s="257" t="s">
        <v>808</v>
      </c>
      <c r="C22" s="51" t="s">
        <v>27</v>
      </c>
      <c r="D22" s="56">
        <v>900</v>
      </c>
      <c r="E22" s="192"/>
      <c r="F22" s="181">
        <f t="shared" si="0"/>
        <v>0</v>
      </c>
      <c r="G22" s="254" t="s">
        <v>805</v>
      </c>
    </row>
    <row r="23" spans="1:218" x14ac:dyDescent="0.35">
      <c r="A23" s="134">
        <v>16</v>
      </c>
      <c r="B23" s="257" t="s">
        <v>946</v>
      </c>
      <c r="C23" s="51" t="s">
        <v>27</v>
      </c>
      <c r="D23" s="56">
        <v>60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134" t="s">
        <v>835</v>
      </c>
      <c r="B24" s="257" t="s">
        <v>947</v>
      </c>
      <c r="C24" s="51" t="s">
        <v>27</v>
      </c>
      <c r="D24" s="56">
        <v>60.6</v>
      </c>
      <c r="E24" s="192"/>
      <c r="F24" s="181">
        <f t="shared" si="0"/>
        <v>0</v>
      </c>
      <c r="G24" s="254" t="s">
        <v>826</v>
      </c>
    </row>
    <row r="25" spans="1:218" x14ac:dyDescent="0.35">
      <c r="A25" s="134">
        <v>17</v>
      </c>
      <c r="B25" s="257" t="s">
        <v>948</v>
      </c>
      <c r="C25" s="51" t="s">
        <v>27</v>
      </c>
      <c r="D25" s="56">
        <v>60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134">
        <v>18</v>
      </c>
      <c r="B26" s="257" t="s">
        <v>949</v>
      </c>
      <c r="C26" s="51" t="s">
        <v>27</v>
      </c>
      <c r="D26" s="56">
        <v>60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49" t="s">
        <v>836</v>
      </c>
      <c r="B27" s="257" t="s">
        <v>950</v>
      </c>
      <c r="C27" s="51" t="s">
        <v>27</v>
      </c>
      <c r="D27" s="56">
        <v>100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552</v>
      </c>
      <c r="B28" s="257" t="s">
        <v>951</v>
      </c>
      <c r="C28" s="51" t="s">
        <v>27</v>
      </c>
      <c r="D28" s="52">
        <v>101</v>
      </c>
      <c r="E28" s="192"/>
      <c r="F28" s="181">
        <f t="shared" si="0"/>
        <v>0</v>
      </c>
      <c r="G28" s="254" t="s">
        <v>826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554</v>
      </c>
      <c r="B29" s="257" t="s">
        <v>952</v>
      </c>
      <c r="C29" s="51" t="s">
        <v>27</v>
      </c>
      <c r="D29" s="56">
        <v>100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555</v>
      </c>
      <c r="B30" s="257" t="s">
        <v>953</v>
      </c>
      <c r="C30" s="51" t="s">
        <v>27</v>
      </c>
      <c r="D30" s="56">
        <v>100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134">
        <v>22</v>
      </c>
      <c r="B31" s="257" t="s">
        <v>954</v>
      </c>
      <c r="C31" s="51" t="s">
        <v>27</v>
      </c>
      <c r="D31" s="56">
        <v>50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134" t="s">
        <v>558</v>
      </c>
      <c r="B32" s="257" t="s">
        <v>837</v>
      </c>
      <c r="C32" s="51" t="s">
        <v>27</v>
      </c>
      <c r="D32" s="52">
        <v>50.5</v>
      </c>
      <c r="E32" s="192"/>
      <c r="F32" s="181">
        <f t="shared" si="0"/>
        <v>0</v>
      </c>
      <c r="G32" s="254" t="s">
        <v>826</v>
      </c>
    </row>
    <row r="33" spans="1:8" s="258" customFormat="1" x14ac:dyDescent="0.45">
      <c r="A33" s="134">
        <v>23</v>
      </c>
      <c r="B33" s="257" t="s">
        <v>809</v>
      </c>
      <c r="C33" s="51" t="s">
        <v>27</v>
      </c>
      <c r="D33" s="56">
        <v>50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134">
        <v>24</v>
      </c>
      <c r="B34" s="257" t="s">
        <v>810</v>
      </c>
      <c r="C34" s="51" t="s">
        <v>27</v>
      </c>
      <c r="D34" s="56">
        <v>50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134">
        <v>25</v>
      </c>
      <c r="B35" s="257" t="s">
        <v>955</v>
      </c>
      <c r="C35" s="51" t="s">
        <v>27</v>
      </c>
      <c r="D35" s="56">
        <v>60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134" t="s">
        <v>563</v>
      </c>
      <c r="B36" s="257" t="s">
        <v>956</v>
      </c>
      <c r="C36" s="51" t="s">
        <v>27</v>
      </c>
      <c r="D36" s="56">
        <v>60.6</v>
      </c>
      <c r="E36" s="192"/>
      <c r="F36" s="181">
        <f t="shared" si="0"/>
        <v>0</v>
      </c>
      <c r="G36" s="254" t="s">
        <v>826</v>
      </c>
    </row>
    <row r="37" spans="1:8" s="256" customFormat="1" x14ac:dyDescent="0.45">
      <c r="A37" s="134">
        <v>26</v>
      </c>
      <c r="B37" s="257" t="s">
        <v>957</v>
      </c>
      <c r="C37" s="51" t="s">
        <v>27</v>
      </c>
      <c r="D37" s="56">
        <v>60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134">
        <v>27</v>
      </c>
      <c r="B38" s="257" t="s">
        <v>958</v>
      </c>
      <c r="C38" s="51" t="s">
        <v>27</v>
      </c>
      <c r="D38" s="56">
        <v>60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134">
        <v>28</v>
      </c>
      <c r="B39" s="257" t="s">
        <v>959</v>
      </c>
      <c r="C39" s="51" t="s">
        <v>27</v>
      </c>
      <c r="D39" s="56">
        <v>730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134">
        <v>29</v>
      </c>
      <c r="B40" s="257" t="s">
        <v>960</v>
      </c>
      <c r="C40" s="51" t="s">
        <v>27</v>
      </c>
      <c r="D40" s="56">
        <v>737.3</v>
      </c>
      <c r="E40" s="192"/>
      <c r="F40" s="181">
        <f t="shared" si="0"/>
        <v>0</v>
      </c>
      <c r="G40" s="254" t="s">
        <v>826</v>
      </c>
    </row>
    <row r="41" spans="1:8" x14ac:dyDescent="0.35">
      <c r="A41" s="134">
        <v>30</v>
      </c>
      <c r="B41" s="257" t="s">
        <v>961</v>
      </c>
      <c r="C41" s="51" t="s">
        <v>27</v>
      </c>
      <c r="D41" s="56">
        <v>730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134">
        <v>31</v>
      </c>
      <c r="B42" s="257" t="s">
        <v>962</v>
      </c>
      <c r="C42" s="51" t="s">
        <v>27</v>
      </c>
      <c r="D42" s="56">
        <v>730</v>
      </c>
      <c r="E42" s="192"/>
      <c r="F42" s="181">
        <f t="shared" si="0"/>
        <v>0</v>
      </c>
      <c r="G42" s="254" t="s">
        <v>805</v>
      </c>
    </row>
    <row r="43" spans="1:8" x14ac:dyDescent="0.35">
      <c r="A43" s="134">
        <v>32</v>
      </c>
      <c r="B43" s="257" t="s">
        <v>963</v>
      </c>
      <c r="C43" s="51" t="s">
        <v>27</v>
      </c>
      <c r="D43" s="56">
        <v>10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134">
        <v>33</v>
      </c>
      <c r="B44" s="257" t="s">
        <v>964</v>
      </c>
      <c r="C44" s="51" t="s">
        <v>27</v>
      </c>
      <c r="D44" s="56">
        <v>10.1</v>
      </c>
      <c r="E44" s="192"/>
      <c r="F44" s="181">
        <f t="shared" si="0"/>
        <v>0</v>
      </c>
      <c r="G44" s="254" t="s">
        <v>826</v>
      </c>
    </row>
    <row r="45" spans="1:8" s="55" customFormat="1" x14ac:dyDescent="0.35">
      <c r="A45" s="134">
        <v>34</v>
      </c>
      <c r="B45" s="257" t="s">
        <v>965</v>
      </c>
      <c r="C45" s="51" t="s">
        <v>27</v>
      </c>
      <c r="D45" s="56">
        <v>10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134">
        <v>35</v>
      </c>
      <c r="B46" s="257" t="s">
        <v>811</v>
      </c>
      <c r="C46" s="51" t="s">
        <v>27</v>
      </c>
      <c r="D46" s="56">
        <v>10</v>
      </c>
      <c r="E46" s="192"/>
      <c r="F46" s="181">
        <f t="shared" si="0"/>
        <v>0</v>
      </c>
      <c r="G46" s="254" t="s">
        <v>805</v>
      </c>
    </row>
    <row r="47" spans="1:8" x14ac:dyDescent="0.35">
      <c r="A47" s="43" t="s">
        <v>351</v>
      </c>
      <c r="B47" s="257" t="s">
        <v>966</v>
      </c>
      <c r="C47" s="70" t="s">
        <v>512</v>
      </c>
      <c r="D47" s="282">
        <v>5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43" t="s">
        <v>352</v>
      </c>
      <c r="B48" s="257" t="s">
        <v>812</v>
      </c>
      <c r="C48" s="51" t="s">
        <v>28</v>
      </c>
      <c r="D48" s="56">
        <v>5</v>
      </c>
      <c r="E48" s="192"/>
      <c r="F48" s="181">
        <f t="shared" si="0"/>
        <v>0</v>
      </c>
      <c r="G48" s="254" t="s">
        <v>826</v>
      </c>
    </row>
    <row r="49" spans="1:8" x14ac:dyDescent="0.35">
      <c r="A49" s="43" t="s">
        <v>353</v>
      </c>
      <c r="B49" s="257" t="s">
        <v>967</v>
      </c>
      <c r="C49" s="70" t="s">
        <v>512</v>
      </c>
      <c r="D49" s="282">
        <v>1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43" t="s">
        <v>354</v>
      </c>
      <c r="B50" s="257" t="s">
        <v>812</v>
      </c>
      <c r="C50" s="51" t="s">
        <v>28</v>
      </c>
      <c r="D50" s="56">
        <v>1</v>
      </c>
      <c r="E50" s="192"/>
      <c r="F50" s="181">
        <f t="shared" si="0"/>
        <v>0</v>
      </c>
      <c r="G50" s="254" t="s">
        <v>826</v>
      </c>
    </row>
    <row r="51" spans="1:8" x14ac:dyDescent="0.35">
      <c r="A51" s="43" t="s">
        <v>307</v>
      </c>
      <c r="B51" s="257" t="s">
        <v>968</v>
      </c>
      <c r="C51" s="70" t="s">
        <v>512</v>
      </c>
      <c r="D51" s="282">
        <v>1</v>
      </c>
      <c r="E51" s="192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43" t="s">
        <v>579</v>
      </c>
      <c r="B52" s="257" t="s">
        <v>812</v>
      </c>
      <c r="C52" s="51" t="s">
        <v>28</v>
      </c>
      <c r="D52" s="54">
        <v>1</v>
      </c>
      <c r="E52" s="192"/>
      <c r="F52" s="181">
        <f t="shared" si="0"/>
        <v>0</v>
      </c>
      <c r="G52" s="254" t="s">
        <v>826</v>
      </c>
    </row>
    <row r="53" spans="1:8" s="55" customFormat="1" x14ac:dyDescent="0.35">
      <c r="A53" s="43" t="s">
        <v>262</v>
      </c>
      <c r="B53" s="257" t="s">
        <v>969</v>
      </c>
      <c r="C53" s="51" t="s">
        <v>512</v>
      </c>
      <c r="D53" s="279">
        <v>140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580</v>
      </c>
      <c r="B54" s="257" t="s">
        <v>812</v>
      </c>
      <c r="C54" s="51" t="s">
        <v>28</v>
      </c>
      <c r="D54" s="54">
        <v>140</v>
      </c>
      <c r="E54" s="192"/>
      <c r="F54" s="181">
        <f t="shared" si="0"/>
        <v>0</v>
      </c>
      <c r="G54" s="254" t="s">
        <v>826</v>
      </c>
    </row>
    <row r="55" spans="1:8" x14ac:dyDescent="0.35">
      <c r="A55" s="82" t="s">
        <v>263</v>
      </c>
      <c r="B55" s="8" t="s">
        <v>838</v>
      </c>
      <c r="C55" s="84" t="s">
        <v>28</v>
      </c>
      <c r="D55" s="109">
        <v>10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82" t="s">
        <v>581</v>
      </c>
      <c r="B56" s="8" t="s">
        <v>970</v>
      </c>
      <c r="C56" s="84" t="s">
        <v>28</v>
      </c>
      <c r="D56" s="109">
        <v>10</v>
      </c>
      <c r="E56" s="192"/>
      <c r="F56" s="181">
        <f t="shared" si="0"/>
        <v>0</v>
      </c>
      <c r="G56" s="254" t="s">
        <v>826</v>
      </c>
    </row>
    <row r="57" spans="1:8" s="55" customFormat="1" x14ac:dyDescent="0.35">
      <c r="A57" s="49" t="s">
        <v>264</v>
      </c>
      <c r="B57" s="285" t="s">
        <v>839</v>
      </c>
      <c r="C57" s="70" t="s">
        <v>27</v>
      </c>
      <c r="D57" s="56">
        <v>38.747599999999998</v>
      </c>
      <c r="E57" s="192"/>
      <c r="F57" s="181">
        <f t="shared" si="0"/>
        <v>0</v>
      </c>
      <c r="G57" s="254" t="s">
        <v>805</v>
      </c>
      <c r="H57" s="90"/>
    </row>
    <row r="58" spans="1:8" s="55" customFormat="1" ht="16.5" x14ac:dyDescent="0.35">
      <c r="A58" s="82" t="s">
        <v>265</v>
      </c>
      <c r="B58" s="8" t="s">
        <v>971</v>
      </c>
      <c r="C58" s="84" t="s">
        <v>777</v>
      </c>
      <c r="D58" s="282">
        <v>7.5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82" t="s">
        <v>266</v>
      </c>
      <c r="B59" s="8" t="s">
        <v>972</v>
      </c>
      <c r="C59" s="84" t="s">
        <v>27</v>
      </c>
      <c r="D59" s="109">
        <v>1910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82" t="s">
        <v>267</v>
      </c>
      <c r="B60" s="8" t="s">
        <v>973</v>
      </c>
      <c r="C60" s="84" t="s">
        <v>28</v>
      </c>
      <c r="D60" s="278">
        <v>3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82" t="s">
        <v>585</v>
      </c>
      <c r="B61" s="8" t="s">
        <v>974</v>
      </c>
      <c r="C61" s="84" t="s">
        <v>28</v>
      </c>
      <c r="D61" s="88">
        <v>3</v>
      </c>
      <c r="E61" s="192"/>
      <c r="F61" s="181">
        <f t="shared" si="0"/>
        <v>0</v>
      </c>
      <c r="G61" s="254" t="s">
        <v>826</v>
      </c>
      <c r="H61" s="90"/>
    </row>
    <row r="62" spans="1:8" s="55" customFormat="1" x14ac:dyDescent="0.35">
      <c r="A62" s="82" t="s">
        <v>268</v>
      </c>
      <c r="B62" s="8" t="s">
        <v>975</v>
      </c>
      <c r="C62" s="84" t="s">
        <v>28</v>
      </c>
      <c r="D62" s="278">
        <v>1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82" t="s">
        <v>586</v>
      </c>
      <c r="B63" s="8" t="s">
        <v>976</v>
      </c>
      <c r="C63" s="84" t="s">
        <v>28</v>
      </c>
      <c r="D63" s="88">
        <v>1</v>
      </c>
      <c r="E63" s="192"/>
      <c r="F63" s="181">
        <f t="shared" si="0"/>
        <v>0</v>
      </c>
      <c r="G63" s="254" t="s">
        <v>826</v>
      </c>
    </row>
    <row r="64" spans="1:8" s="55" customFormat="1" x14ac:dyDescent="0.35">
      <c r="A64" s="82" t="s">
        <v>269</v>
      </c>
      <c r="B64" s="8" t="s">
        <v>977</v>
      </c>
      <c r="C64" s="84" t="s">
        <v>28</v>
      </c>
      <c r="D64" s="278">
        <v>2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82" t="s">
        <v>587</v>
      </c>
      <c r="B65" s="8" t="s">
        <v>978</v>
      </c>
      <c r="C65" s="84" t="s">
        <v>28</v>
      </c>
      <c r="D65" s="88">
        <v>2</v>
      </c>
      <c r="E65" s="192"/>
      <c r="F65" s="181">
        <f t="shared" si="0"/>
        <v>0</v>
      </c>
      <c r="G65" s="254" t="s">
        <v>826</v>
      </c>
    </row>
    <row r="66" spans="1:8" s="55" customFormat="1" x14ac:dyDescent="0.35">
      <c r="A66" s="82" t="s">
        <v>270</v>
      </c>
      <c r="B66" s="8" t="s">
        <v>979</v>
      </c>
      <c r="C66" s="84" t="s">
        <v>28</v>
      </c>
      <c r="D66" s="278">
        <v>2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82" t="s">
        <v>588</v>
      </c>
      <c r="B67" s="8" t="s">
        <v>980</v>
      </c>
      <c r="C67" s="84" t="s">
        <v>28</v>
      </c>
      <c r="D67" s="88">
        <v>2</v>
      </c>
      <c r="E67" s="192"/>
      <c r="F67" s="181">
        <f t="shared" si="0"/>
        <v>0</v>
      </c>
      <c r="G67" s="254" t="s">
        <v>826</v>
      </c>
    </row>
    <row r="68" spans="1:8" s="55" customFormat="1" x14ac:dyDescent="0.35">
      <c r="A68" s="43" t="s">
        <v>840</v>
      </c>
      <c r="B68" s="257" t="s">
        <v>981</v>
      </c>
      <c r="C68" s="51" t="s">
        <v>28</v>
      </c>
      <c r="D68" s="56">
        <v>2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43" t="s">
        <v>589</v>
      </c>
      <c r="B69" s="257" t="s">
        <v>982</v>
      </c>
      <c r="C69" s="51" t="s">
        <v>28</v>
      </c>
      <c r="D69" s="56">
        <v>2</v>
      </c>
      <c r="E69" s="192"/>
      <c r="F69" s="181">
        <f t="shared" si="0"/>
        <v>0</v>
      </c>
      <c r="G69" s="254" t="s">
        <v>826</v>
      </c>
    </row>
    <row r="70" spans="1:8" s="55" customFormat="1" x14ac:dyDescent="0.35">
      <c r="A70" s="43" t="s">
        <v>841</v>
      </c>
      <c r="B70" s="257" t="s">
        <v>983</v>
      </c>
      <c r="C70" s="51" t="s">
        <v>28</v>
      </c>
      <c r="D70" s="56">
        <v>2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43" t="s">
        <v>590</v>
      </c>
      <c r="B71" s="257" t="s">
        <v>984</v>
      </c>
      <c r="C71" s="51" t="s">
        <v>28</v>
      </c>
      <c r="D71" s="56">
        <v>2</v>
      </c>
      <c r="E71" s="192"/>
      <c r="F71" s="181">
        <f t="shared" si="0"/>
        <v>0</v>
      </c>
      <c r="G71" s="254" t="s">
        <v>826</v>
      </c>
    </row>
    <row r="72" spans="1:8" s="55" customFormat="1" x14ac:dyDescent="0.35">
      <c r="A72" s="43" t="s">
        <v>842</v>
      </c>
      <c r="B72" s="257" t="s">
        <v>985</v>
      </c>
      <c r="C72" s="51" t="s">
        <v>28</v>
      </c>
      <c r="D72" s="56">
        <v>1</v>
      </c>
      <c r="E72" s="192"/>
      <c r="F72" s="181">
        <f t="shared" ref="F72:F135" si="1">D72*E72</f>
        <v>0</v>
      </c>
      <c r="G72" s="254" t="s">
        <v>805</v>
      </c>
      <c r="H72" s="90"/>
    </row>
    <row r="73" spans="1:8" s="55" customFormat="1" x14ac:dyDescent="0.35">
      <c r="A73" s="43" t="s">
        <v>591</v>
      </c>
      <c r="B73" s="257" t="s">
        <v>986</v>
      </c>
      <c r="C73" s="51" t="s">
        <v>28</v>
      </c>
      <c r="D73" s="56">
        <v>1</v>
      </c>
      <c r="E73" s="192"/>
      <c r="F73" s="181">
        <f t="shared" si="1"/>
        <v>0</v>
      </c>
      <c r="G73" s="254" t="s">
        <v>826</v>
      </c>
    </row>
    <row r="74" spans="1:8" s="55" customFormat="1" x14ac:dyDescent="0.35">
      <c r="A74" s="43" t="s">
        <v>592</v>
      </c>
      <c r="B74" s="257" t="s">
        <v>987</v>
      </c>
      <c r="C74" s="51" t="s">
        <v>28</v>
      </c>
      <c r="D74" s="56">
        <v>6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3" t="s">
        <v>593</v>
      </c>
      <c r="B75" s="257" t="s">
        <v>988</v>
      </c>
      <c r="C75" s="51" t="s">
        <v>28</v>
      </c>
      <c r="D75" s="56">
        <v>6</v>
      </c>
      <c r="E75" s="192"/>
      <c r="F75" s="181">
        <f t="shared" si="1"/>
        <v>0</v>
      </c>
      <c r="G75" s="254" t="s">
        <v>826</v>
      </c>
    </row>
    <row r="76" spans="1:8" s="55" customFormat="1" x14ac:dyDescent="0.35">
      <c r="A76" s="43" t="s">
        <v>599</v>
      </c>
      <c r="B76" s="257" t="s">
        <v>989</v>
      </c>
      <c r="C76" s="51" t="s">
        <v>28</v>
      </c>
      <c r="D76" s="278">
        <v>3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3" t="s">
        <v>600</v>
      </c>
      <c r="B77" s="257" t="s">
        <v>813</v>
      </c>
      <c r="C77" s="51" t="s">
        <v>28</v>
      </c>
      <c r="D77" s="56">
        <v>3</v>
      </c>
      <c r="E77" s="192"/>
      <c r="F77" s="181">
        <f t="shared" si="1"/>
        <v>0</v>
      </c>
      <c r="G77" s="254" t="s">
        <v>826</v>
      </c>
    </row>
    <row r="78" spans="1:8" s="55" customFormat="1" x14ac:dyDescent="0.35">
      <c r="A78" s="43" t="s">
        <v>606</v>
      </c>
      <c r="B78" s="257" t="s">
        <v>843</v>
      </c>
      <c r="C78" s="51" t="s">
        <v>28</v>
      </c>
      <c r="D78" s="56">
        <v>3</v>
      </c>
      <c r="E78" s="192"/>
      <c r="F78" s="181">
        <f t="shared" si="1"/>
        <v>0</v>
      </c>
      <c r="G78" s="254" t="s">
        <v>804</v>
      </c>
      <c r="H78" s="90"/>
    </row>
    <row r="79" spans="1:8" s="55" customFormat="1" x14ac:dyDescent="0.35">
      <c r="A79" s="49" t="s">
        <v>844</v>
      </c>
      <c r="B79" s="257" t="s">
        <v>990</v>
      </c>
      <c r="C79" s="51" t="s">
        <v>28</v>
      </c>
      <c r="D79" s="278">
        <v>2</v>
      </c>
      <c r="E79" s="192"/>
      <c r="F79" s="181">
        <f t="shared" si="1"/>
        <v>0</v>
      </c>
      <c r="G79" s="254" t="s">
        <v>805</v>
      </c>
    </row>
    <row r="80" spans="1:8" s="55" customFormat="1" x14ac:dyDescent="0.35">
      <c r="A80" s="49" t="s">
        <v>845</v>
      </c>
      <c r="B80" s="257" t="s">
        <v>991</v>
      </c>
      <c r="C80" s="51" t="s">
        <v>68</v>
      </c>
      <c r="D80" s="56">
        <v>2</v>
      </c>
      <c r="E80" s="192"/>
      <c r="F80" s="181">
        <f t="shared" si="1"/>
        <v>0</v>
      </c>
      <c r="G80" s="254" t="s">
        <v>826</v>
      </c>
      <c r="H80" s="90"/>
    </row>
    <row r="81" spans="1:8" s="55" customFormat="1" x14ac:dyDescent="0.35">
      <c r="A81" s="49" t="s">
        <v>846</v>
      </c>
      <c r="B81" s="257" t="s">
        <v>992</v>
      </c>
      <c r="C81" s="84" t="s">
        <v>68</v>
      </c>
      <c r="D81" s="88">
        <v>2</v>
      </c>
      <c r="E81" s="192"/>
      <c r="F81" s="181">
        <f t="shared" si="1"/>
        <v>0</v>
      </c>
      <c r="G81" s="254" t="s">
        <v>804</v>
      </c>
    </row>
    <row r="82" spans="1:8" s="55" customFormat="1" x14ac:dyDescent="0.35">
      <c r="A82" s="49" t="s">
        <v>272</v>
      </c>
      <c r="B82" s="257" t="s">
        <v>993</v>
      </c>
      <c r="C82" s="51" t="s">
        <v>28</v>
      </c>
      <c r="D82" s="278">
        <v>4</v>
      </c>
      <c r="E82" s="192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49" t="s">
        <v>608</v>
      </c>
      <c r="B83" s="257" t="s">
        <v>994</v>
      </c>
      <c r="C83" s="51" t="s">
        <v>68</v>
      </c>
      <c r="D83" s="56">
        <v>4</v>
      </c>
      <c r="E83" s="192"/>
      <c r="F83" s="181">
        <f t="shared" si="1"/>
        <v>0</v>
      </c>
      <c r="G83" s="254" t="s">
        <v>826</v>
      </c>
    </row>
    <row r="84" spans="1:8" s="55" customFormat="1" x14ac:dyDescent="0.35">
      <c r="A84" s="49" t="s">
        <v>609</v>
      </c>
      <c r="B84" s="257" t="s">
        <v>995</v>
      </c>
      <c r="C84" s="84" t="s">
        <v>68</v>
      </c>
      <c r="D84" s="88">
        <v>4</v>
      </c>
      <c r="E84" s="192"/>
      <c r="F84" s="181">
        <f t="shared" si="1"/>
        <v>0</v>
      </c>
      <c r="G84" s="254" t="s">
        <v>804</v>
      </c>
    </row>
    <row r="85" spans="1:8" s="55" customFormat="1" x14ac:dyDescent="0.35">
      <c r="A85" s="49" t="s">
        <v>273</v>
      </c>
      <c r="B85" s="257" t="s">
        <v>996</v>
      </c>
      <c r="C85" s="51" t="s">
        <v>28</v>
      </c>
      <c r="D85" s="278">
        <v>4</v>
      </c>
      <c r="E85" s="192"/>
      <c r="F85" s="181">
        <f t="shared" si="1"/>
        <v>0</v>
      </c>
      <c r="G85" s="254" t="s">
        <v>805</v>
      </c>
      <c r="H85" s="90"/>
    </row>
    <row r="86" spans="1:8" s="55" customFormat="1" x14ac:dyDescent="0.35">
      <c r="A86" s="49" t="s">
        <v>363</v>
      </c>
      <c r="B86" s="257" t="s">
        <v>814</v>
      </c>
      <c r="C86" s="51" t="s">
        <v>68</v>
      </c>
      <c r="D86" s="56">
        <v>4</v>
      </c>
      <c r="E86" s="192"/>
      <c r="F86" s="181">
        <f t="shared" si="1"/>
        <v>0</v>
      </c>
      <c r="G86" s="254" t="s">
        <v>826</v>
      </c>
    </row>
    <row r="87" spans="1:8" s="55" customFormat="1" x14ac:dyDescent="0.35">
      <c r="A87" s="49" t="s">
        <v>847</v>
      </c>
      <c r="B87" s="257" t="s">
        <v>997</v>
      </c>
      <c r="C87" s="84" t="s">
        <v>68</v>
      </c>
      <c r="D87" s="88">
        <v>4</v>
      </c>
      <c r="E87" s="192"/>
      <c r="F87" s="181">
        <f t="shared" si="1"/>
        <v>0</v>
      </c>
      <c r="G87" s="254" t="s">
        <v>804</v>
      </c>
      <c r="H87" s="90"/>
    </row>
    <row r="88" spans="1:8" s="55" customFormat="1" x14ac:dyDescent="0.35">
      <c r="A88" s="134">
        <v>56</v>
      </c>
      <c r="B88" s="257" t="s">
        <v>848</v>
      </c>
      <c r="C88" s="51" t="s">
        <v>28</v>
      </c>
      <c r="D88" s="278">
        <v>2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134" t="s">
        <v>366</v>
      </c>
      <c r="B89" s="257" t="s">
        <v>849</v>
      </c>
      <c r="C89" s="51" t="s">
        <v>68</v>
      </c>
      <c r="D89" s="56">
        <v>2</v>
      </c>
      <c r="E89" s="192"/>
      <c r="F89" s="181">
        <f t="shared" si="1"/>
        <v>0</v>
      </c>
      <c r="G89" s="254" t="s">
        <v>804</v>
      </c>
    </row>
    <row r="90" spans="1:8" s="55" customFormat="1" x14ac:dyDescent="0.35">
      <c r="A90" s="134">
        <v>57</v>
      </c>
      <c r="B90" s="257" t="s">
        <v>850</v>
      </c>
      <c r="C90" s="51" t="s">
        <v>28</v>
      </c>
      <c r="D90" s="278">
        <v>2</v>
      </c>
      <c r="E90" s="192"/>
      <c r="F90" s="181">
        <f t="shared" si="1"/>
        <v>0</v>
      </c>
      <c r="G90" s="254" t="s">
        <v>805</v>
      </c>
    </row>
    <row r="91" spans="1:8" s="55" customFormat="1" x14ac:dyDescent="0.35">
      <c r="A91" s="134" t="s">
        <v>368</v>
      </c>
      <c r="B91" s="257" t="s">
        <v>851</v>
      </c>
      <c r="C91" s="51" t="s">
        <v>68</v>
      </c>
      <c r="D91" s="56">
        <v>2</v>
      </c>
      <c r="E91" s="192"/>
      <c r="F91" s="181">
        <f t="shared" si="1"/>
        <v>0</v>
      </c>
      <c r="G91" s="254" t="s">
        <v>804</v>
      </c>
      <c r="H91" s="90"/>
    </row>
    <row r="92" spans="1:8" s="55" customFormat="1" x14ac:dyDescent="0.35">
      <c r="A92" s="43" t="s">
        <v>612</v>
      </c>
      <c r="B92" s="257" t="s">
        <v>998</v>
      </c>
      <c r="C92" s="51" t="s">
        <v>28</v>
      </c>
      <c r="D92" s="56">
        <v>3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43" t="s">
        <v>613</v>
      </c>
      <c r="B93" s="257" t="s">
        <v>999</v>
      </c>
      <c r="C93" s="51" t="s">
        <v>28</v>
      </c>
      <c r="D93" s="56">
        <v>3</v>
      </c>
      <c r="E93" s="192"/>
      <c r="F93" s="181">
        <f t="shared" si="1"/>
        <v>0</v>
      </c>
      <c r="G93" s="254" t="s">
        <v>826</v>
      </c>
      <c r="H93" s="90"/>
    </row>
    <row r="94" spans="1:8" s="55" customFormat="1" x14ac:dyDescent="0.35">
      <c r="A94" s="43" t="s">
        <v>614</v>
      </c>
      <c r="B94" s="257" t="s">
        <v>1000</v>
      </c>
      <c r="C94" s="51" t="s">
        <v>28</v>
      </c>
      <c r="D94" s="56">
        <v>4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43" t="s">
        <v>615</v>
      </c>
      <c r="B95" s="257" t="s">
        <v>1001</v>
      </c>
      <c r="C95" s="51" t="s">
        <v>28</v>
      </c>
      <c r="D95" s="56">
        <v>4</v>
      </c>
      <c r="E95" s="192"/>
      <c r="F95" s="181">
        <f t="shared" si="1"/>
        <v>0</v>
      </c>
      <c r="G95" s="254" t="s">
        <v>826</v>
      </c>
      <c r="H95" s="90"/>
    </row>
    <row r="96" spans="1:8" s="55" customFormat="1" x14ac:dyDescent="0.35">
      <c r="A96" s="43" t="s">
        <v>616</v>
      </c>
      <c r="B96" s="257" t="s">
        <v>1002</v>
      </c>
      <c r="C96" s="51" t="s">
        <v>28</v>
      </c>
      <c r="D96" s="56">
        <v>1</v>
      </c>
      <c r="E96" s="192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43" t="s">
        <v>617</v>
      </c>
      <c r="B97" s="257" t="s">
        <v>1003</v>
      </c>
      <c r="C97" s="51" t="s">
        <v>28</v>
      </c>
      <c r="D97" s="56">
        <v>1</v>
      </c>
      <c r="E97" s="192"/>
      <c r="F97" s="181">
        <f t="shared" si="1"/>
        <v>0</v>
      </c>
      <c r="G97" s="254" t="s">
        <v>826</v>
      </c>
    </row>
    <row r="98" spans="1:8" s="55" customFormat="1" x14ac:dyDescent="0.35">
      <c r="A98" s="43" t="s">
        <v>852</v>
      </c>
      <c r="B98" s="257" t="s">
        <v>1004</v>
      </c>
      <c r="C98" s="51" t="s">
        <v>28</v>
      </c>
      <c r="D98" s="56">
        <v>2</v>
      </c>
      <c r="E98" s="192"/>
      <c r="F98" s="181">
        <f t="shared" si="1"/>
        <v>0</v>
      </c>
      <c r="G98" s="254" t="s">
        <v>805</v>
      </c>
      <c r="H98" s="90"/>
    </row>
    <row r="99" spans="1:8" s="55" customFormat="1" x14ac:dyDescent="0.35">
      <c r="A99" s="43" t="s">
        <v>618</v>
      </c>
      <c r="B99" s="257" t="s">
        <v>1005</v>
      </c>
      <c r="C99" s="51" t="s">
        <v>28</v>
      </c>
      <c r="D99" s="56">
        <v>2</v>
      </c>
      <c r="E99" s="192"/>
      <c r="F99" s="181">
        <f t="shared" si="1"/>
        <v>0</v>
      </c>
      <c r="G99" s="254" t="s">
        <v>826</v>
      </c>
      <c r="H99" s="90"/>
    </row>
    <row r="100" spans="1:8" s="55" customFormat="1" x14ac:dyDescent="0.35">
      <c r="A100" s="43" t="s">
        <v>853</v>
      </c>
      <c r="B100" s="257" t="s">
        <v>1006</v>
      </c>
      <c r="C100" s="51" t="s">
        <v>28</v>
      </c>
      <c r="D100" s="56">
        <v>1</v>
      </c>
      <c r="E100" s="192"/>
      <c r="F100" s="181">
        <f t="shared" si="1"/>
        <v>0</v>
      </c>
      <c r="G100" s="254" t="s">
        <v>805</v>
      </c>
      <c r="H100" s="90"/>
    </row>
    <row r="101" spans="1:8" s="55" customFormat="1" x14ac:dyDescent="0.35">
      <c r="A101" s="43" t="s">
        <v>619</v>
      </c>
      <c r="B101" s="257" t="s">
        <v>1007</v>
      </c>
      <c r="C101" s="51" t="s">
        <v>28</v>
      </c>
      <c r="D101" s="56">
        <v>1</v>
      </c>
      <c r="E101" s="192"/>
      <c r="F101" s="181">
        <f t="shared" si="1"/>
        <v>0</v>
      </c>
      <c r="G101" s="254" t="s">
        <v>826</v>
      </c>
      <c r="H101" s="90"/>
    </row>
    <row r="102" spans="1:8" s="55" customFormat="1" x14ac:dyDescent="0.35">
      <c r="A102" s="43" t="s">
        <v>854</v>
      </c>
      <c r="B102" s="257" t="s">
        <v>1008</v>
      </c>
      <c r="C102" s="51" t="s">
        <v>28</v>
      </c>
      <c r="D102" s="56">
        <v>4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43" t="s">
        <v>620</v>
      </c>
      <c r="B103" s="257" t="s">
        <v>816</v>
      </c>
      <c r="C103" s="51" t="s">
        <v>28</v>
      </c>
      <c r="D103" s="56">
        <v>4</v>
      </c>
      <c r="E103" s="192"/>
      <c r="F103" s="181">
        <f t="shared" si="1"/>
        <v>0</v>
      </c>
      <c r="G103" s="254" t="s">
        <v>826</v>
      </c>
      <c r="H103" s="90"/>
    </row>
    <row r="104" spans="1:8" s="55" customFormat="1" x14ac:dyDescent="0.35">
      <c r="A104" s="43" t="s">
        <v>855</v>
      </c>
      <c r="B104" s="257" t="s">
        <v>1009</v>
      </c>
      <c r="C104" s="51" t="s">
        <v>28</v>
      </c>
      <c r="D104" s="56">
        <v>1</v>
      </c>
      <c r="E104" s="192"/>
      <c r="F104" s="181">
        <f t="shared" si="1"/>
        <v>0</v>
      </c>
      <c r="G104" s="254" t="s">
        <v>805</v>
      </c>
    </row>
    <row r="105" spans="1:8" s="55" customFormat="1" x14ac:dyDescent="0.35">
      <c r="A105" s="43" t="s">
        <v>621</v>
      </c>
      <c r="B105" s="257" t="s">
        <v>1010</v>
      </c>
      <c r="C105" s="51" t="s">
        <v>28</v>
      </c>
      <c r="D105" s="56">
        <v>1</v>
      </c>
      <c r="E105" s="192"/>
      <c r="F105" s="181">
        <f t="shared" si="1"/>
        <v>0</v>
      </c>
      <c r="G105" s="254" t="s">
        <v>826</v>
      </c>
      <c r="H105" s="90"/>
    </row>
    <row r="106" spans="1:8" s="55" customFormat="1" x14ac:dyDescent="0.35">
      <c r="A106" s="43" t="s">
        <v>622</v>
      </c>
      <c r="B106" s="257" t="s">
        <v>1011</v>
      </c>
      <c r="C106" s="51" t="s">
        <v>28</v>
      </c>
      <c r="D106" s="56">
        <v>1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43" t="s">
        <v>623</v>
      </c>
      <c r="B107" s="257" t="s">
        <v>1012</v>
      </c>
      <c r="C107" s="51" t="s">
        <v>28</v>
      </c>
      <c r="D107" s="56">
        <v>1</v>
      </c>
      <c r="E107" s="192"/>
      <c r="F107" s="181">
        <f t="shared" si="1"/>
        <v>0</v>
      </c>
      <c r="G107" s="254" t="s">
        <v>826</v>
      </c>
    </row>
    <row r="108" spans="1:8" s="55" customFormat="1" x14ac:dyDescent="0.35">
      <c r="A108" s="43" t="s">
        <v>856</v>
      </c>
      <c r="B108" s="257" t="s">
        <v>1013</v>
      </c>
      <c r="C108" s="51" t="s">
        <v>28</v>
      </c>
      <c r="D108" s="56">
        <v>1</v>
      </c>
      <c r="E108" s="192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43" t="s">
        <v>625</v>
      </c>
      <c r="B109" s="257" t="s">
        <v>817</v>
      </c>
      <c r="C109" s="51" t="s">
        <v>28</v>
      </c>
      <c r="D109" s="56">
        <v>1</v>
      </c>
      <c r="E109" s="192"/>
      <c r="F109" s="181">
        <f t="shared" si="1"/>
        <v>0</v>
      </c>
      <c r="G109" s="254" t="s">
        <v>826</v>
      </c>
      <c r="H109" s="90"/>
    </row>
    <row r="110" spans="1:8" s="55" customFormat="1" x14ac:dyDescent="0.35">
      <c r="A110" s="43" t="s">
        <v>627</v>
      </c>
      <c r="B110" s="257" t="s">
        <v>1014</v>
      </c>
      <c r="C110" s="51" t="s">
        <v>28</v>
      </c>
      <c r="D110" s="56">
        <v>2</v>
      </c>
      <c r="E110" s="192"/>
      <c r="F110" s="181">
        <f t="shared" si="1"/>
        <v>0</v>
      </c>
      <c r="G110" s="254" t="s">
        <v>805</v>
      </c>
    </row>
    <row r="111" spans="1:8" s="55" customFormat="1" x14ac:dyDescent="0.35">
      <c r="A111" s="43" t="s">
        <v>628</v>
      </c>
      <c r="B111" s="257" t="s">
        <v>1015</v>
      </c>
      <c r="C111" s="51" t="s">
        <v>28</v>
      </c>
      <c r="D111" s="56">
        <v>2</v>
      </c>
      <c r="E111" s="192"/>
      <c r="F111" s="181">
        <f t="shared" si="1"/>
        <v>0</v>
      </c>
      <c r="G111" s="254" t="s">
        <v>826</v>
      </c>
      <c r="H111" s="90"/>
    </row>
    <row r="112" spans="1:8" s="55" customFormat="1" x14ac:dyDescent="0.35">
      <c r="A112" s="43" t="s">
        <v>630</v>
      </c>
      <c r="B112" s="257" t="s">
        <v>1016</v>
      </c>
      <c r="C112" s="51" t="s">
        <v>28</v>
      </c>
      <c r="D112" s="56">
        <v>1</v>
      </c>
      <c r="E112" s="192"/>
      <c r="F112" s="181">
        <f t="shared" si="1"/>
        <v>0</v>
      </c>
      <c r="G112" s="254" t="s">
        <v>805</v>
      </c>
    </row>
    <row r="113" spans="1:8" s="55" customFormat="1" x14ac:dyDescent="0.35">
      <c r="A113" s="43" t="s">
        <v>632</v>
      </c>
      <c r="B113" s="257" t="s">
        <v>1017</v>
      </c>
      <c r="C113" s="51" t="s">
        <v>28</v>
      </c>
      <c r="D113" s="56">
        <v>1</v>
      </c>
      <c r="E113" s="192"/>
      <c r="F113" s="181">
        <f t="shared" si="1"/>
        <v>0</v>
      </c>
      <c r="G113" s="254" t="s">
        <v>826</v>
      </c>
      <c r="H113" s="90"/>
    </row>
    <row r="114" spans="1:8" x14ac:dyDescent="0.35">
      <c r="A114" s="43" t="s">
        <v>631</v>
      </c>
      <c r="B114" s="257" t="s">
        <v>1018</v>
      </c>
      <c r="C114" s="51" t="s">
        <v>28</v>
      </c>
      <c r="D114" s="56">
        <v>1</v>
      </c>
      <c r="E114" s="192"/>
      <c r="F114" s="181">
        <f t="shared" si="1"/>
        <v>0</v>
      </c>
      <c r="G114" s="254" t="s">
        <v>805</v>
      </c>
    </row>
    <row r="115" spans="1:8" x14ac:dyDescent="0.35">
      <c r="A115" s="43" t="s">
        <v>634</v>
      </c>
      <c r="B115" s="257" t="s">
        <v>818</v>
      </c>
      <c r="C115" s="51" t="s">
        <v>28</v>
      </c>
      <c r="D115" s="56">
        <v>1</v>
      </c>
      <c r="E115" s="192"/>
      <c r="F115" s="181">
        <f t="shared" si="1"/>
        <v>0</v>
      </c>
      <c r="G115" s="254" t="s">
        <v>826</v>
      </c>
      <c r="H115" s="90"/>
    </row>
    <row r="116" spans="1:8" x14ac:dyDescent="0.35">
      <c r="A116" s="49" t="s">
        <v>857</v>
      </c>
      <c r="B116" s="257" t="s">
        <v>1019</v>
      </c>
      <c r="C116" s="51" t="s">
        <v>28</v>
      </c>
      <c r="D116" s="56">
        <v>1</v>
      </c>
      <c r="E116" s="192"/>
      <c r="F116" s="181">
        <f t="shared" si="1"/>
        <v>0</v>
      </c>
      <c r="G116" s="254" t="s">
        <v>805</v>
      </c>
    </row>
    <row r="117" spans="1:8" x14ac:dyDescent="0.35">
      <c r="A117" s="49" t="s">
        <v>636</v>
      </c>
      <c r="B117" s="257" t="s">
        <v>1020</v>
      </c>
      <c r="C117" s="51" t="s">
        <v>28</v>
      </c>
      <c r="D117" s="56">
        <v>1</v>
      </c>
      <c r="E117" s="192"/>
      <c r="F117" s="181">
        <f t="shared" si="1"/>
        <v>0</v>
      </c>
      <c r="G117" s="254" t="s">
        <v>826</v>
      </c>
      <c r="H117" s="90"/>
    </row>
    <row r="118" spans="1:8" x14ac:dyDescent="0.35">
      <c r="A118" s="49" t="s">
        <v>638</v>
      </c>
      <c r="B118" s="257" t="s">
        <v>1021</v>
      </c>
      <c r="C118" s="51" t="s">
        <v>28</v>
      </c>
      <c r="D118" s="56">
        <v>2</v>
      </c>
      <c r="E118" s="192"/>
      <c r="F118" s="181">
        <f t="shared" si="1"/>
        <v>0</v>
      </c>
      <c r="G118" s="254" t="s">
        <v>805</v>
      </c>
    </row>
    <row r="119" spans="1:8" x14ac:dyDescent="0.35">
      <c r="A119" s="49" t="s">
        <v>639</v>
      </c>
      <c r="B119" s="257" t="s">
        <v>1022</v>
      </c>
      <c r="C119" s="51" t="s">
        <v>28</v>
      </c>
      <c r="D119" s="56">
        <v>2</v>
      </c>
      <c r="E119" s="192"/>
      <c r="F119" s="181">
        <f t="shared" si="1"/>
        <v>0</v>
      </c>
      <c r="G119" s="254" t="s">
        <v>826</v>
      </c>
      <c r="H119" s="90"/>
    </row>
    <row r="120" spans="1:8" x14ac:dyDescent="0.35">
      <c r="A120" s="49" t="s">
        <v>640</v>
      </c>
      <c r="B120" s="257" t="s">
        <v>1023</v>
      </c>
      <c r="C120" s="51" t="s">
        <v>28</v>
      </c>
      <c r="D120" s="56">
        <v>2</v>
      </c>
      <c r="E120" s="192"/>
      <c r="F120" s="181">
        <f t="shared" si="1"/>
        <v>0</v>
      </c>
      <c r="G120" s="254" t="s">
        <v>805</v>
      </c>
    </row>
    <row r="121" spans="1:8" x14ac:dyDescent="0.35">
      <c r="A121" s="49" t="s">
        <v>641</v>
      </c>
      <c r="B121" s="257" t="s">
        <v>1024</v>
      </c>
      <c r="C121" s="51" t="s">
        <v>28</v>
      </c>
      <c r="D121" s="56">
        <v>2</v>
      </c>
      <c r="E121" s="192"/>
      <c r="F121" s="181">
        <f t="shared" si="1"/>
        <v>0</v>
      </c>
      <c r="G121" s="254" t="s">
        <v>826</v>
      </c>
      <c r="H121" s="90"/>
    </row>
    <row r="122" spans="1:8" x14ac:dyDescent="0.35">
      <c r="A122" s="49" t="s">
        <v>274</v>
      </c>
      <c r="B122" s="257" t="s">
        <v>1025</v>
      </c>
      <c r="C122" s="51" t="s">
        <v>28</v>
      </c>
      <c r="D122" s="56">
        <v>4</v>
      </c>
      <c r="E122" s="192"/>
      <c r="F122" s="181">
        <f t="shared" si="1"/>
        <v>0</v>
      </c>
      <c r="G122" s="254" t="s">
        <v>805</v>
      </c>
    </row>
    <row r="123" spans="1:8" x14ac:dyDescent="0.35">
      <c r="A123" s="49" t="s">
        <v>642</v>
      </c>
      <c r="B123" s="257" t="s">
        <v>1026</v>
      </c>
      <c r="C123" s="51" t="s">
        <v>28</v>
      </c>
      <c r="D123" s="56">
        <v>4</v>
      </c>
      <c r="E123" s="192"/>
      <c r="F123" s="181">
        <f t="shared" si="1"/>
        <v>0</v>
      </c>
      <c r="G123" s="254" t="s">
        <v>826</v>
      </c>
      <c r="H123" s="90"/>
    </row>
    <row r="124" spans="1:8" x14ac:dyDescent="0.35">
      <c r="A124" s="49" t="s">
        <v>643</v>
      </c>
      <c r="B124" s="257" t="s">
        <v>1027</v>
      </c>
      <c r="C124" s="51" t="s">
        <v>28</v>
      </c>
      <c r="D124" s="56">
        <v>70</v>
      </c>
      <c r="E124" s="192"/>
      <c r="F124" s="181">
        <f t="shared" si="1"/>
        <v>0</v>
      </c>
      <c r="G124" s="254" t="s">
        <v>805</v>
      </c>
    </row>
    <row r="125" spans="1:8" x14ac:dyDescent="0.35">
      <c r="A125" s="49" t="s">
        <v>644</v>
      </c>
      <c r="B125" s="257" t="s">
        <v>1028</v>
      </c>
      <c r="C125" s="51" t="s">
        <v>28</v>
      </c>
      <c r="D125" s="56">
        <v>70</v>
      </c>
      <c r="E125" s="192"/>
      <c r="F125" s="181">
        <f t="shared" si="1"/>
        <v>0</v>
      </c>
      <c r="G125" s="254" t="s">
        <v>826</v>
      </c>
      <c r="H125" s="90"/>
    </row>
    <row r="126" spans="1:8" x14ac:dyDescent="0.35">
      <c r="A126" s="49" t="s">
        <v>275</v>
      </c>
      <c r="B126" s="257" t="s">
        <v>1029</v>
      </c>
      <c r="C126" s="51" t="s">
        <v>28</v>
      </c>
      <c r="D126" s="56">
        <v>1</v>
      </c>
      <c r="E126" s="192"/>
      <c r="F126" s="181">
        <f t="shared" si="1"/>
        <v>0</v>
      </c>
      <c r="G126" s="254" t="s">
        <v>805</v>
      </c>
    </row>
    <row r="127" spans="1:8" x14ac:dyDescent="0.35">
      <c r="A127" s="49" t="s">
        <v>645</v>
      </c>
      <c r="B127" s="257" t="s">
        <v>815</v>
      </c>
      <c r="C127" s="51" t="s">
        <v>28</v>
      </c>
      <c r="D127" s="56">
        <v>1</v>
      </c>
      <c r="E127" s="192"/>
      <c r="F127" s="181">
        <f t="shared" si="1"/>
        <v>0</v>
      </c>
      <c r="G127" s="254" t="s">
        <v>826</v>
      </c>
      <c r="H127" s="90"/>
    </row>
    <row r="128" spans="1:8" x14ac:dyDescent="0.35">
      <c r="A128" s="49" t="s">
        <v>276</v>
      </c>
      <c r="B128" s="257" t="s">
        <v>1030</v>
      </c>
      <c r="C128" s="51" t="s">
        <v>28</v>
      </c>
      <c r="D128" s="56">
        <v>1</v>
      </c>
      <c r="E128" s="192"/>
      <c r="F128" s="181">
        <f t="shared" si="1"/>
        <v>0</v>
      </c>
      <c r="G128" s="254" t="s">
        <v>805</v>
      </c>
    </row>
    <row r="129" spans="1:8" x14ac:dyDescent="0.35">
      <c r="A129" s="49" t="s">
        <v>646</v>
      </c>
      <c r="B129" s="257" t="s">
        <v>1031</v>
      </c>
      <c r="C129" s="51" t="s">
        <v>28</v>
      </c>
      <c r="D129" s="56">
        <v>1</v>
      </c>
      <c r="E129" s="192"/>
      <c r="F129" s="181">
        <f t="shared" si="1"/>
        <v>0</v>
      </c>
      <c r="G129" s="254" t="s">
        <v>826</v>
      </c>
      <c r="H129" s="90"/>
    </row>
    <row r="130" spans="1:8" x14ac:dyDescent="0.35">
      <c r="A130" s="49" t="s">
        <v>277</v>
      </c>
      <c r="B130" s="257" t="s">
        <v>1032</v>
      </c>
      <c r="C130" s="51" t="s">
        <v>28</v>
      </c>
      <c r="D130" s="56">
        <v>1</v>
      </c>
      <c r="E130" s="192"/>
      <c r="F130" s="181">
        <f t="shared" si="1"/>
        <v>0</v>
      </c>
      <c r="G130" s="254" t="s">
        <v>805</v>
      </c>
    </row>
    <row r="131" spans="1:8" x14ac:dyDescent="0.35">
      <c r="A131" s="49" t="s">
        <v>647</v>
      </c>
      <c r="B131" s="257" t="s">
        <v>1033</v>
      </c>
      <c r="C131" s="51" t="s">
        <v>28</v>
      </c>
      <c r="D131" s="56">
        <v>1</v>
      </c>
      <c r="E131" s="192"/>
      <c r="F131" s="181">
        <f t="shared" si="1"/>
        <v>0</v>
      </c>
      <c r="G131" s="254" t="s">
        <v>826</v>
      </c>
      <c r="H131" s="90"/>
    </row>
    <row r="132" spans="1:8" x14ac:dyDescent="0.35">
      <c r="A132" s="49" t="s">
        <v>308</v>
      </c>
      <c r="B132" s="257" t="s">
        <v>1034</v>
      </c>
      <c r="C132" s="51" t="s">
        <v>28</v>
      </c>
      <c r="D132" s="56">
        <v>7</v>
      </c>
      <c r="E132" s="192"/>
      <c r="F132" s="181">
        <f t="shared" si="1"/>
        <v>0</v>
      </c>
      <c r="G132" s="254" t="s">
        <v>805</v>
      </c>
      <c r="H132" s="90"/>
    </row>
    <row r="133" spans="1:8" x14ac:dyDescent="0.35">
      <c r="A133" s="49" t="s">
        <v>648</v>
      </c>
      <c r="B133" s="257" t="s">
        <v>1035</v>
      </c>
      <c r="C133" s="51" t="s">
        <v>28</v>
      </c>
      <c r="D133" s="56">
        <v>7</v>
      </c>
      <c r="E133" s="192"/>
      <c r="F133" s="181">
        <f t="shared" si="1"/>
        <v>0</v>
      </c>
      <c r="G133" s="254" t="s">
        <v>826</v>
      </c>
    </row>
    <row r="134" spans="1:8" s="55" customFormat="1" x14ac:dyDescent="0.35">
      <c r="A134" s="49" t="s">
        <v>649</v>
      </c>
      <c r="B134" s="257" t="s">
        <v>1036</v>
      </c>
      <c r="C134" s="51" t="s">
        <v>28</v>
      </c>
      <c r="D134" s="56">
        <v>1</v>
      </c>
      <c r="E134" s="192"/>
      <c r="F134" s="181">
        <f t="shared" si="1"/>
        <v>0</v>
      </c>
      <c r="G134" s="254" t="s">
        <v>805</v>
      </c>
      <c r="H134" s="90"/>
    </row>
    <row r="135" spans="1:8" s="55" customFormat="1" x14ac:dyDescent="0.35">
      <c r="A135" s="49" t="s">
        <v>650</v>
      </c>
      <c r="B135" s="257" t="s">
        <v>1037</v>
      </c>
      <c r="C135" s="51" t="s">
        <v>28</v>
      </c>
      <c r="D135" s="56">
        <v>1</v>
      </c>
      <c r="E135" s="192"/>
      <c r="F135" s="181">
        <f t="shared" si="1"/>
        <v>0</v>
      </c>
      <c r="G135" s="254" t="s">
        <v>826</v>
      </c>
      <c r="H135" s="90"/>
    </row>
    <row r="136" spans="1:8" s="55" customFormat="1" x14ac:dyDescent="0.35">
      <c r="A136" s="49" t="s">
        <v>309</v>
      </c>
      <c r="B136" s="257" t="s">
        <v>1038</v>
      </c>
      <c r="C136" s="51" t="s">
        <v>28</v>
      </c>
      <c r="D136" s="56">
        <v>2</v>
      </c>
      <c r="E136" s="192"/>
      <c r="F136" s="181">
        <f t="shared" ref="F136:F199" si="2">D136*E136</f>
        <v>0</v>
      </c>
      <c r="G136" s="254" t="s">
        <v>805</v>
      </c>
    </row>
    <row r="137" spans="1:8" x14ac:dyDescent="0.35">
      <c r="A137" s="49" t="s">
        <v>651</v>
      </c>
      <c r="B137" s="257" t="s">
        <v>1039</v>
      </c>
      <c r="C137" s="51" t="s">
        <v>28</v>
      </c>
      <c r="D137" s="56">
        <v>2</v>
      </c>
      <c r="E137" s="192"/>
      <c r="F137" s="181">
        <f t="shared" si="2"/>
        <v>0</v>
      </c>
      <c r="G137" s="254" t="s">
        <v>826</v>
      </c>
      <c r="H137" s="90"/>
    </row>
    <row r="138" spans="1:8" x14ac:dyDescent="0.35">
      <c r="A138" s="49" t="s">
        <v>652</v>
      </c>
      <c r="B138" s="257" t="s">
        <v>1040</v>
      </c>
      <c r="C138" s="51" t="s">
        <v>28</v>
      </c>
      <c r="D138" s="56">
        <v>1</v>
      </c>
      <c r="E138" s="192"/>
      <c r="F138" s="181">
        <f t="shared" si="2"/>
        <v>0</v>
      </c>
      <c r="G138" s="254" t="s">
        <v>805</v>
      </c>
      <c r="H138" s="90"/>
    </row>
    <row r="139" spans="1:8" x14ac:dyDescent="0.35">
      <c r="A139" s="49" t="s">
        <v>653</v>
      </c>
      <c r="B139" s="257" t="s">
        <v>1041</v>
      </c>
      <c r="C139" s="51" t="s">
        <v>28</v>
      </c>
      <c r="D139" s="56">
        <v>1</v>
      </c>
      <c r="E139" s="192"/>
      <c r="F139" s="181">
        <f t="shared" si="2"/>
        <v>0</v>
      </c>
      <c r="G139" s="254" t="s">
        <v>826</v>
      </c>
    </row>
    <row r="140" spans="1:8" s="55" customFormat="1" x14ac:dyDescent="0.35">
      <c r="A140" s="49" t="s">
        <v>654</v>
      </c>
      <c r="B140" s="257" t="s">
        <v>1042</v>
      </c>
      <c r="C140" s="51" t="s">
        <v>28</v>
      </c>
      <c r="D140" s="56">
        <v>3</v>
      </c>
      <c r="E140" s="192"/>
      <c r="F140" s="181">
        <f t="shared" si="2"/>
        <v>0</v>
      </c>
      <c r="G140" s="254" t="s">
        <v>805</v>
      </c>
      <c r="H140" s="90"/>
    </row>
    <row r="141" spans="1:8" s="55" customFormat="1" x14ac:dyDescent="0.35">
      <c r="A141" s="49" t="s">
        <v>655</v>
      </c>
      <c r="B141" s="257" t="s">
        <v>1043</v>
      </c>
      <c r="C141" s="51" t="s">
        <v>28</v>
      </c>
      <c r="D141" s="56">
        <v>3</v>
      </c>
      <c r="E141" s="192"/>
      <c r="F141" s="181">
        <f t="shared" si="2"/>
        <v>0</v>
      </c>
      <c r="G141" s="254" t="s">
        <v>826</v>
      </c>
      <c r="H141" s="90"/>
    </row>
    <row r="142" spans="1:8" s="55" customFormat="1" x14ac:dyDescent="0.35">
      <c r="A142" s="49" t="s">
        <v>656</v>
      </c>
      <c r="B142" s="257" t="s">
        <v>1044</v>
      </c>
      <c r="C142" s="51" t="s">
        <v>28</v>
      </c>
      <c r="D142" s="56">
        <v>1</v>
      </c>
      <c r="E142" s="192"/>
      <c r="F142" s="181">
        <f t="shared" si="2"/>
        <v>0</v>
      </c>
      <c r="G142" s="254" t="s">
        <v>805</v>
      </c>
    </row>
    <row r="143" spans="1:8" s="55" customFormat="1" x14ac:dyDescent="0.35">
      <c r="A143" s="49" t="s">
        <v>657</v>
      </c>
      <c r="B143" s="257" t="s">
        <v>1045</v>
      </c>
      <c r="C143" s="51" t="s">
        <v>28</v>
      </c>
      <c r="D143" s="56">
        <v>1</v>
      </c>
      <c r="E143" s="192"/>
      <c r="F143" s="181">
        <f t="shared" si="2"/>
        <v>0</v>
      </c>
      <c r="G143" s="254" t="s">
        <v>826</v>
      </c>
      <c r="H143" s="90"/>
    </row>
    <row r="144" spans="1:8" s="55" customFormat="1" x14ac:dyDescent="0.35">
      <c r="A144" s="43" t="s">
        <v>658</v>
      </c>
      <c r="B144" s="257" t="s">
        <v>1046</v>
      </c>
      <c r="C144" s="51" t="s">
        <v>28</v>
      </c>
      <c r="D144" s="56">
        <v>47</v>
      </c>
      <c r="E144" s="192"/>
      <c r="F144" s="181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3" t="s">
        <v>659</v>
      </c>
      <c r="B145" s="257" t="s">
        <v>858</v>
      </c>
      <c r="C145" s="51" t="s">
        <v>28</v>
      </c>
      <c r="D145" s="56">
        <v>47</v>
      </c>
      <c r="E145" s="192"/>
      <c r="F145" s="181">
        <f t="shared" si="2"/>
        <v>0</v>
      </c>
      <c r="G145" s="254" t="s">
        <v>826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3" t="s">
        <v>859</v>
      </c>
      <c r="B146" s="257" t="s">
        <v>1047</v>
      </c>
      <c r="C146" s="51" t="s">
        <v>28</v>
      </c>
      <c r="D146" s="56">
        <v>2</v>
      </c>
      <c r="E146" s="192"/>
      <c r="F146" s="181">
        <f t="shared" si="2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3" t="s">
        <v>660</v>
      </c>
      <c r="B147" s="257" t="s">
        <v>1048</v>
      </c>
      <c r="C147" s="51" t="s">
        <v>28</v>
      </c>
      <c r="D147" s="56">
        <v>2</v>
      </c>
      <c r="E147" s="192"/>
      <c r="F147" s="181">
        <f t="shared" si="2"/>
        <v>0</v>
      </c>
      <c r="G147" s="254" t="s">
        <v>826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3" t="s">
        <v>860</v>
      </c>
      <c r="B148" s="257" t="s">
        <v>1049</v>
      </c>
      <c r="C148" s="51" t="s">
        <v>28</v>
      </c>
      <c r="D148" s="56">
        <v>1</v>
      </c>
      <c r="E148" s="192"/>
      <c r="F148" s="181">
        <f t="shared" si="2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43" t="s">
        <v>369</v>
      </c>
      <c r="B149" s="257" t="s">
        <v>861</v>
      </c>
      <c r="C149" s="51" t="s">
        <v>28</v>
      </c>
      <c r="D149" s="56">
        <v>1</v>
      </c>
      <c r="E149" s="192"/>
      <c r="F149" s="181">
        <f t="shared" si="2"/>
        <v>0</v>
      </c>
      <c r="G149" s="254" t="s">
        <v>826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3" t="s">
        <v>862</v>
      </c>
      <c r="B150" s="257" t="s">
        <v>1050</v>
      </c>
      <c r="C150" s="51" t="s">
        <v>28</v>
      </c>
      <c r="D150" s="56">
        <v>1</v>
      </c>
      <c r="E150" s="192"/>
      <c r="F150" s="181">
        <f t="shared" si="2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3" t="s">
        <v>377</v>
      </c>
      <c r="B151" s="257" t="s">
        <v>863</v>
      </c>
      <c r="C151" s="51" t="s">
        <v>28</v>
      </c>
      <c r="D151" s="56">
        <v>1</v>
      </c>
      <c r="E151" s="192"/>
      <c r="F151" s="181">
        <f t="shared" si="2"/>
        <v>0</v>
      </c>
      <c r="G151" s="254" t="s">
        <v>826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3" t="s">
        <v>864</v>
      </c>
      <c r="B152" s="257" t="s">
        <v>1051</v>
      </c>
      <c r="C152" s="51" t="s">
        <v>28</v>
      </c>
      <c r="D152" s="56">
        <v>1</v>
      </c>
      <c r="E152" s="192"/>
      <c r="F152" s="181">
        <f t="shared" si="2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3" t="s">
        <v>382</v>
      </c>
      <c r="B153" s="257" t="s">
        <v>1052</v>
      </c>
      <c r="C153" s="51" t="s">
        <v>28</v>
      </c>
      <c r="D153" s="56">
        <v>1</v>
      </c>
      <c r="E153" s="192"/>
      <c r="F153" s="181">
        <f t="shared" si="2"/>
        <v>0</v>
      </c>
      <c r="G153" s="254" t="s">
        <v>826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3" t="s">
        <v>865</v>
      </c>
      <c r="B154" s="257" t="s">
        <v>1053</v>
      </c>
      <c r="C154" s="51" t="s">
        <v>28</v>
      </c>
      <c r="D154" s="56">
        <v>5</v>
      </c>
      <c r="E154" s="192"/>
      <c r="F154" s="181">
        <f t="shared" si="2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3" t="s">
        <v>513</v>
      </c>
      <c r="B155" s="257" t="s">
        <v>1054</v>
      </c>
      <c r="C155" s="51" t="s">
        <v>28</v>
      </c>
      <c r="D155" s="56">
        <v>5</v>
      </c>
      <c r="E155" s="192"/>
      <c r="F155" s="181">
        <f t="shared" si="2"/>
        <v>0</v>
      </c>
      <c r="G155" s="254" t="s">
        <v>826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3" t="s">
        <v>661</v>
      </c>
      <c r="B156" s="257" t="s">
        <v>1055</v>
      </c>
      <c r="C156" s="51" t="s">
        <v>28</v>
      </c>
      <c r="D156" s="56">
        <v>1</v>
      </c>
      <c r="E156" s="192"/>
      <c r="F156" s="181">
        <f t="shared" si="2"/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3" t="s">
        <v>866</v>
      </c>
      <c r="B157" s="257" t="s">
        <v>1056</v>
      </c>
      <c r="C157" s="51" t="s">
        <v>28</v>
      </c>
      <c r="D157" s="56">
        <v>1</v>
      </c>
      <c r="E157" s="192"/>
      <c r="F157" s="181">
        <f t="shared" si="2"/>
        <v>0</v>
      </c>
      <c r="G157" s="254" t="s">
        <v>826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3" t="s">
        <v>867</v>
      </c>
      <c r="B158" s="257" t="s">
        <v>1057</v>
      </c>
      <c r="C158" s="51" t="s">
        <v>28</v>
      </c>
      <c r="D158" s="52">
        <v>1</v>
      </c>
      <c r="E158" s="192"/>
      <c r="F158" s="181">
        <f t="shared" si="2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43" t="s">
        <v>662</v>
      </c>
      <c r="B159" s="257" t="s">
        <v>1058</v>
      </c>
      <c r="C159" s="51" t="s">
        <v>28</v>
      </c>
      <c r="D159" s="88">
        <v>1</v>
      </c>
      <c r="E159" s="192"/>
      <c r="F159" s="181">
        <f t="shared" si="2"/>
        <v>0</v>
      </c>
      <c r="G159" s="254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3" t="s">
        <v>278</v>
      </c>
      <c r="B160" s="257" t="s">
        <v>1059</v>
      </c>
      <c r="C160" s="51" t="s">
        <v>28</v>
      </c>
      <c r="D160" s="56">
        <v>1</v>
      </c>
      <c r="E160" s="192"/>
      <c r="F160" s="181">
        <f t="shared" si="2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43" t="s">
        <v>663</v>
      </c>
      <c r="B161" s="257" t="s">
        <v>1060</v>
      </c>
      <c r="C161" s="51" t="s">
        <v>28</v>
      </c>
      <c r="D161" s="88">
        <v>1</v>
      </c>
      <c r="E161" s="192"/>
      <c r="F161" s="181">
        <f t="shared" si="2"/>
        <v>0</v>
      </c>
      <c r="G161" s="254" t="s">
        <v>804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43" t="s">
        <v>868</v>
      </c>
      <c r="B162" s="257" t="s">
        <v>1061</v>
      </c>
      <c r="C162" s="51" t="s">
        <v>28</v>
      </c>
      <c r="D162" s="56">
        <v>1</v>
      </c>
      <c r="E162" s="192"/>
      <c r="F162" s="181">
        <f t="shared" si="2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3" t="s">
        <v>664</v>
      </c>
      <c r="B163" s="257" t="s">
        <v>1062</v>
      </c>
      <c r="C163" s="51" t="s">
        <v>28</v>
      </c>
      <c r="D163" s="88">
        <v>1</v>
      </c>
      <c r="E163" s="192"/>
      <c r="F163" s="181">
        <f t="shared" si="2"/>
        <v>0</v>
      </c>
      <c r="G163" s="254" t="s">
        <v>804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3" t="s">
        <v>279</v>
      </c>
      <c r="B164" s="257" t="s">
        <v>869</v>
      </c>
      <c r="C164" s="51" t="s">
        <v>28</v>
      </c>
      <c r="D164" s="56">
        <v>1</v>
      </c>
      <c r="E164" s="192"/>
      <c r="F164" s="181">
        <f t="shared" si="2"/>
        <v>0</v>
      </c>
      <c r="G164" s="254" t="s">
        <v>805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3" t="s">
        <v>665</v>
      </c>
      <c r="B165" s="257" t="s">
        <v>1063</v>
      </c>
      <c r="C165" s="51" t="s">
        <v>28</v>
      </c>
      <c r="D165" s="88">
        <v>1</v>
      </c>
      <c r="E165" s="192"/>
      <c r="F165" s="181">
        <f t="shared" si="2"/>
        <v>0</v>
      </c>
      <c r="G165" s="254" t="s">
        <v>804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9" t="s">
        <v>666</v>
      </c>
      <c r="B166" s="257" t="s">
        <v>1064</v>
      </c>
      <c r="C166" s="51" t="s">
        <v>28</v>
      </c>
      <c r="D166" s="278">
        <v>2</v>
      </c>
      <c r="E166" s="192"/>
      <c r="F166" s="181">
        <f t="shared" si="2"/>
        <v>0</v>
      </c>
      <c r="G166" s="254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 t="s">
        <v>667</v>
      </c>
      <c r="B167" s="257" t="s">
        <v>1065</v>
      </c>
      <c r="C167" s="51" t="s">
        <v>28</v>
      </c>
      <c r="D167" s="56">
        <v>2</v>
      </c>
      <c r="E167" s="192"/>
      <c r="F167" s="181">
        <f t="shared" si="2"/>
        <v>0</v>
      </c>
      <c r="G167" s="254" t="s">
        <v>804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134">
        <v>96</v>
      </c>
      <c r="B168" s="257" t="s">
        <v>1066</v>
      </c>
      <c r="C168" s="51" t="s">
        <v>28</v>
      </c>
      <c r="D168" s="278">
        <v>40</v>
      </c>
      <c r="E168" s="192"/>
      <c r="F168" s="181">
        <f t="shared" si="2"/>
        <v>0</v>
      </c>
      <c r="G168" s="254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134" t="s">
        <v>669</v>
      </c>
      <c r="B169" s="262" t="s">
        <v>1067</v>
      </c>
      <c r="C169" s="51" t="s">
        <v>28</v>
      </c>
      <c r="D169" s="56">
        <v>40</v>
      </c>
      <c r="E169" s="192"/>
      <c r="F169" s="181">
        <f t="shared" si="2"/>
        <v>0</v>
      </c>
      <c r="G169" s="254" t="s">
        <v>826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13">
        <v>97</v>
      </c>
      <c r="B170" s="8" t="s">
        <v>1068</v>
      </c>
      <c r="C170" s="51" t="s">
        <v>28</v>
      </c>
      <c r="D170" s="278">
        <v>5</v>
      </c>
      <c r="E170" s="192"/>
      <c r="F170" s="181">
        <f t="shared" si="2"/>
        <v>0</v>
      </c>
      <c r="G170" s="254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113" t="s">
        <v>671</v>
      </c>
      <c r="B171" s="8" t="s">
        <v>1069</v>
      </c>
      <c r="C171" s="51" t="s">
        <v>28</v>
      </c>
      <c r="D171" s="88">
        <v>5</v>
      </c>
      <c r="E171" s="192"/>
      <c r="F171" s="181">
        <f t="shared" si="2"/>
        <v>0</v>
      </c>
      <c r="G171" s="254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3" t="s">
        <v>280</v>
      </c>
      <c r="B172" s="257" t="s">
        <v>1070</v>
      </c>
      <c r="C172" s="51" t="s">
        <v>28</v>
      </c>
      <c r="D172" s="56">
        <v>6</v>
      </c>
      <c r="E172" s="192"/>
      <c r="F172" s="181">
        <f t="shared" si="2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43" t="s">
        <v>673</v>
      </c>
      <c r="B173" s="257" t="s">
        <v>870</v>
      </c>
      <c r="C173" s="51" t="s">
        <v>28</v>
      </c>
      <c r="D173" s="56">
        <v>2</v>
      </c>
      <c r="E173" s="193"/>
      <c r="F173" s="181">
        <f t="shared" si="2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3" t="s">
        <v>675</v>
      </c>
      <c r="B174" s="257" t="s">
        <v>871</v>
      </c>
      <c r="C174" s="51" t="s">
        <v>28</v>
      </c>
      <c r="D174" s="56">
        <v>8</v>
      </c>
      <c r="E174" s="192"/>
      <c r="F174" s="181">
        <f t="shared" si="2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3" t="s">
        <v>281</v>
      </c>
      <c r="B175" s="257" t="s">
        <v>1071</v>
      </c>
      <c r="C175" s="51" t="s">
        <v>28</v>
      </c>
      <c r="D175" s="56">
        <v>9</v>
      </c>
      <c r="E175" s="192"/>
      <c r="F175" s="181">
        <f t="shared" si="2"/>
        <v>0</v>
      </c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3" t="s">
        <v>282</v>
      </c>
      <c r="B176" s="8" t="s">
        <v>872</v>
      </c>
      <c r="C176" s="51" t="s">
        <v>69</v>
      </c>
      <c r="D176" s="85">
        <v>10.031999999999998</v>
      </c>
      <c r="E176" s="192"/>
      <c r="F176" s="181">
        <f t="shared" si="2"/>
        <v>0</v>
      </c>
      <c r="G176" s="254" t="s">
        <v>805</v>
      </c>
    </row>
    <row r="177" spans="1:8" x14ac:dyDescent="0.35">
      <c r="A177" s="43" t="s">
        <v>283</v>
      </c>
      <c r="B177" s="257" t="s">
        <v>1072</v>
      </c>
      <c r="C177" s="51" t="s">
        <v>23</v>
      </c>
      <c r="D177" s="280">
        <v>3.0000000000000006E-2</v>
      </c>
      <c r="E177" s="192"/>
      <c r="F177" s="181">
        <f t="shared" si="2"/>
        <v>0</v>
      </c>
      <c r="G177" s="254" t="s">
        <v>805</v>
      </c>
      <c r="H177" s="90"/>
    </row>
    <row r="178" spans="1:8" x14ac:dyDescent="0.35">
      <c r="A178" s="49" t="s">
        <v>680</v>
      </c>
      <c r="B178" s="262" t="s">
        <v>873</v>
      </c>
      <c r="C178" s="51" t="s">
        <v>211</v>
      </c>
      <c r="D178" s="282">
        <v>1</v>
      </c>
      <c r="E178" s="192"/>
      <c r="F178" s="181">
        <f t="shared" si="2"/>
        <v>0</v>
      </c>
      <c r="G178" s="254" t="s">
        <v>805</v>
      </c>
    </row>
    <row r="179" spans="1:8" x14ac:dyDescent="0.35">
      <c r="A179" s="49" t="s">
        <v>682</v>
      </c>
      <c r="B179" s="262" t="s">
        <v>874</v>
      </c>
      <c r="C179" s="51" t="s">
        <v>211</v>
      </c>
      <c r="D179" s="282">
        <v>4</v>
      </c>
      <c r="E179" s="192"/>
      <c r="F179" s="181">
        <f t="shared" si="2"/>
        <v>0</v>
      </c>
      <c r="G179" s="254" t="s">
        <v>805</v>
      </c>
      <c r="H179" s="90"/>
    </row>
    <row r="180" spans="1:8" s="55" customFormat="1" x14ac:dyDescent="0.35">
      <c r="A180" s="49" t="s">
        <v>875</v>
      </c>
      <c r="B180" s="262" t="s">
        <v>876</v>
      </c>
      <c r="C180" s="51" t="s">
        <v>211</v>
      </c>
      <c r="D180" s="282">
        <v>1</v>
      </c>
      <c r="E180" s="192"/>
      <c r="F180" s="181">
        <f t="shared" si="2"/>
        <v>0</v>
      </c>
      <c r="G180" s="254" t="s">
        <v>805</v>
      </c>
    </row>
    <row r="181" spans="1:8" s="55" customFormat="1" x14ac:dyDescent="0.35">
      <c r="A181" s="49" t="s">
        <v>877</v>
      </c>
      <c r="B181" s="262" t="s">
        <v>878</v>
      </c>
      <c r="C181" s="51" t="s">
        <v>211</v>
      </c>
      <c r="D181" s="282">
        <v>5</v>
      </c>
      <c r="E181" s="192"/>
      <c r="F181" s="181">
        <f t="shared" si="2"/>
        <v>0</v>
      </c>
      <c r="G181" s="254" t="s">
        <v>805</v>
      </c>
      <c r="H181" s="90"/>
    </row>
    <row r="182" spans="1:8" s="55" customFormat="1" x14ac:dyDescent="0.35">
      <c r="A182" s="49" t="s">
        <v>879</v>
      </c>
      <c r="B182" s="262" t="s">
        <v>819</v>
      </c>
      <c r="C182" s="51" t="s">
        <v>211</v>
      </c>
      <c r="D182" s="282">
        <v>1</v>
      </c>
      <c r="E182" s="192"/>
      <c r="F182" s="181">
        <f t="shared" si="2"/>
        <v>0</v>
      </c>
      <c r="G182" s="254" t="s">
        <v>805</v>
      </c>
    </row>
    <row r="183" spans="1:8" s="55" customFormat="1" x14ac:dyDescent="0.35">
      <c r="A183" s="49" t="s">
        <v>880</v>
      </c>
      <c r="B183" s="262" t="s">
        <v>881</v>
      </c>
      <c r="C183" s="51" t="s">
        <v>211</v>
      </c>
      <c r="D183" s="282">
        <v>75</v>
      </c>
      <c r="E183" s="192"/>
      <c r="F183" s="181">
        <f t="shared" si="2"/>
        <v>0</v>
      </c>
      <c r="G183" s="254" t="s">
        <v>805</v>
      </c>
      <c r="H183" s="90"/>
    </row>
    <row r="184" spans="1:8" s="55" customFormat="1" x14ac:dyDescent="0.35">
      <c r="A184" s="49" t="s">
        <v>882</v>
      </c>
      <c r="B184" s="262" t="s">
        <v>1073</v>
      </c>
      <c r="C184" s="51" t="s">
        <v>211</v>
      </c>
      <c r="D184" s="282">
        <v>10</v>
      </c>
      <c r="E184" s="192"/>
      <c r="F184" s="181">
        <f t="shared" si="2"/>
        <v>0</v>
      </c>
      <c r="G184" s="254" t="s">
        <v>805</v>
      </c>
    </row>
    <row r="185" spans="1:8" s="55" customFormat="1" x14ac:dyDescent="0.35">
      <c r="A185" s="43" t="s">
        <v>883</v>
      </c>
      <c r="B185" s="257" t="s">
        <v>1074</v>
      </c>
      <c r="C185" s="51" t="s">
        <v>28</v>
      </c>
      <c r="D185" s="56">
        <v>200</v>
      </c>
      <c r="E185" s="192"/>
      <c r="F185" s="181">
        <f t="shared" si="2"/>
        <v>0</v>
      </c>
      <c r="G185" s="254" t="s">
        <v>805</v>
      </c>
      <c r="H185" s="90"/>
    </row>
    <row r="186" spans="1:8" s="55" customFormat="1" x14ac:dyDescent="0.35">
      <c r="A186" s="43" t="s">
        <v>884</v>
      </c>
      <c r="B186" s="257" t="s">
        <v>1075</v>
      </c>
      <c r="C186" s="51" t="s">
        <v>28</v>
      </c>
      <c r="D186" s="56">
        <v>200</v>
      </c>
      <c r="E186" s="192"/>
      <c r="F186" s="181">
        <f t="shared" si="2"/>
        <v>0</v>
      </c>
      <c r="G186" s="254" t="s">
        <v>804</v>
      </c>
    </row>
    <row r="187" spans="1:8" s="55" customFormat="1" x14ac:dyDescent="0.35">
      <c r="A187" s="43" t="s">
        <v>885</v>
      </c>
      <c r="B187" s="257" t="s">
        <v>1076</v>
      </c>
      <c r="C187" s="51" t="s">
        <v>28</v>
      </c>
      <c r="D187" s="56">
        <v>20</v>
      </c>
      <c r="E187" s="192"/>
      <c r="F187" s="181">
        <f t="shared" si="2"/>
        <v>0</v>
      </c>
      <c r="G187" s="254" t="s">
        <v>805</v>
      </c>
      <c r="H187" s="90"/>
    </row>
    <row r="188" spans="1:8" s="55" customFormat="1" x14ac:dyDescent="0.35">
      <c r="A188" s="43" t="s">
        <v>886</v>
      </c>
      <c r="B188" s="257" t="s">
        <v>1077</v>
      </c>
      <c r="C188" s="51" t="s">
        <v>28</v>
      </c>
      <c r="D188" s="56">
        <v>20</v>
      </c>
      <c r="E188" s="192"/>
      <c r="F188" s="181">
        <f t="shared" si="2"/>
        <v>0</v>
      </c>
      <c r="G188" s="254" t="s">
        <v>804</v>
      </c>
    </row>
    <row r="189" spans="1:8" s="55" customFormat="1" x14ac:dyDescent="0.35">
      <c r="A189" s="113">
        <v>113</v>
      </c>
      <c r="B189" s="8" t="s">
        <v>1078</v>
      </c>
      <c r="C189" s="51" t="s">
        <v>28</v>
      </c>
      <c r="D189" s="278">
        <v>200</v>
      </c>
      <c r="E189" s="192"/>
      <c r="F189" s="181">
        <f t="shared" si="2"/>
        <v>0</v>
      </c>
      <c r="G189" s="254" t="s">
        <v>805</v>
      </c>
      <c r="H189" s="90"/>
    </row>
    <row r="190" spans="1:8" x14ac:dyDescent="0.35">
      <c r="A190" s="113" t="s">
        <v>887</v>
      </c>
      <c r="B190" s="8" t="s">
        <v>1079</v>
      </c>
      <c r="C190" s="51" t="s">
        <v>28</v>
      </c>
      <c r="D190" s="88">
        <v>200</v>
      </c>
      <c r="E190" s="192"/>
      <c r="F190" s="181">
        <f t="shared" si="2"/>
        <v>0</v>
      </c>
      <c r="G190" s="254" t="s">
        <v>804</v>
      </c>
    </row>
    <row r="191" spans="1:8" x14ac:dyDescent="0.35">
      <c r="A191" s="113">
        <v>114</v>
      </c>
      <c r="B191" s="8" t="s">
        <v>1080</v>
      </c>
      <c r="C191" s="51" t="s">
        <v>28</v>
      </c>
      <c r="D191" s="278">
        <v>20</v>
      </c>
      <c r="E191" s="192"/>
      <c r="F191" s="181">
        <f t="shared" si="2"/>
        <v>0</v>
      </c>
      <c r="G191" s="254" t="s">
        <v>805</v>
      </c>
      <c r="H191" s="90"/>
    </row>
    <row r="192" spans="1:8" x14ac:dyDescent="0.35">
      <c r="A192" s="113" t="s">
        <v>888</v>
      </c>
      <c r="B192" s="8" t="s">
        <v>1081</v>
      </c>
      <c r="C192" s="51" t="s">
        <v>28</v>
      </c>
      <c r="D192" s="88">
        <v>20</v>
      </c>
      <c r="E192" s="192"/>
      <c r="F192" s="181">
        <f t="shared" si="2"/>
        <v>0</v>
      </c>
      <c r="G192" s="254" t="s">
        <v>804</v>
      </c>
    </row>
    <row r="193" spans="1:1020 1264:2044 2288:3068 3312:4092 4336:5116 5360:6140 6384:7164 7408:8188 8432:9212 9456:10236 10480:11260 11504:12284 12528:13308 13552:14332 14576:15356 15600:16124" x14ac:dyDescent="0.35">
      <c r="A193" s="134">
        <v>115</v>
      </c>
      <c r="B193" s="257" t="s">
        <v>848</v>
      </c>
      <c r="C193" s="51" t="s">
        <v>28</v>
      </c>
      <c r="D193" s="278">
        <v>100</v>
      </c>
      <c r="E193" s="192"/>
      <c r="F193" s="181">
        <f t="shared" si="2"/>
        <v>0</v>
      </c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134" t="s">
        <v>889</v>
      </c>
      <c r="B194" s="257" t="s">
        <v>849</v>
      </c>
      <c r="C194" s="51" t="s">
        <v>28</v>
      </c>
      <c r="D194" s="56">
        <v>100</v>
      </c>
      <c r="E194" s="192"/>
      <c r="F194" s="181">
        <f t="shared" si="2"/>
        <v>0</v>
      </c>
      <c r="G194" s="254" t="s">
        <v>804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134">
        <v>116</v>
      </c>
      <c r="B195" s="257" t="s">
        <v>1082</v>
      </c>
      <c r="C195" s="51" t="s">
        <v>28</v>
      </c>
      <c r="D195" s="278">
        <v>100</v>
      </c>
      <c r="E195" s="192"/>
      <c r="F195" s="181">
        <f t="shared" si="2"/>
        <v>0</v>
      </c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134" t="s">
        <v>890</v>
      </c>
      <c r="B196" s="257" t="s">
        <v>1083</v>
      </c>
      <c r="C196" s="51" t="s">
        <v>28</v>
      </c>
      <c r="D196" s="56">
        <v>100</v>
      </c>
      <c r="E196" s="192"/>
      <c r="F196" s="181">
        <f t="shared" si="2"/>
        <v>0</v>
      </c>
      <c r="G196" s="254" t="s">
        <v>826</v>
      </c>
    </row>
    <row r="197" spans="1:1020 1264:2044 2288:3068 3312:4092 4336:5116 5360:6140 6384:7164 7408:8188 8432:9212 9456:10236 10480:11260 11504:12284 12528:13308 13552:14332 14576:15356 15600:16124" x14ac:dyDescent="0.35">
      <c r="A197" s="134" t="s">
        <v>891</v>
      </c>
      <c r="B197" s="286" t="s">
        <v>1084</v>
      </c>
      <c r="C197" s="51" t="s">
        <v>28</v>
      </c>
      <c r="D197" s="71">
        <v>200</v>
      </c>
      <c r="E197" s="192"/>
      <c r="F197" s="181">
        <f t="shared" si="2"/>
        <v>0</v>
      </c>
      <c r="G197" s="254" t="s">
        <v>804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134">
        <v>117</v>
      </c>
      <c r="B198" s="257" t="s">
        <v>1085</v>
      </c>
      <c r="C198" s="51" t="s">
        <v>28</v>
      </c>
      <c r="D198" s="278">
        <v>100</v>
      </c>
      <c r="E198" s="192"/>
      <c r="F198" s="181">
        <f t="shared" si="2"/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134" t="s">
        <v>892</v>
      </c>
      <c r="B199" s="257" t="s">
        <v>893</v>
      </c>
      <c r="C199" s="51" t="s">
        <v>28</v>
      </c>
      <c r="D199" s="56">
        <v>100</v>
      </c>
      <c r="E199" s="192"/>
      <c r="F199" s="181">
        <f t="shared" si="2"/>
        <v>0</v>
      </c>
      <c r="G199" s="254" t="s">
        <v>804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134">
        <v>118</v>
      </c>
      <c r="B200" s="257" t="s">
        <v>894</v>
      </c>
      <c r="C200" s="51" t="s">
        <v>28</v>
      </c>
      <c r="D200" s="278">
        <v>10</v>
      </c>
      <c r="E200" s="192"/>
      <c r="F200" s="181">
        <f t="shared" ref="F200:F263" si="3">D200*E200</f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134" t="s">
        <v>895</v>
      </c>
      <c r="B201" s="257" t="s">
        <v>896</v>
      </c>
      <c r="C201" s="51" t="s">
        <v>28</v>
      </c>
      <c r="D201" s="56">
        <v>10</v>
      </c>
      <c r="E201" s="192"/>
      <c r="F201" s="181">
        <f t="shared" si="3"/>
        <v>0</v>
      </c>
      <c r="G201" s="254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134">
        <v>119</v>
      </c>
      <c r="B202" s="257" t="s">
        <v>1086</v>
      </c>
      <c r="C202" s="51" t="s">
        <v>28</v>
      </c>
      <c r="D202" s="278">
        <v>10</v>
      </c>
      <c r="E202" s="192"/>
      <c r="F202" s="181">
        <f t="shared" si="3"/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134" t="s">
        <v>687</v>
      </c>
      <c r="B203" s="257" t="s">
        <v>1087</v>
      </c>
      <c r="C203" s="51" t="s">
        <v>28</v>
      </c>
      <c r="D203" s="56">
        <v>10</v>
      </c>
      <c r="E203" s="192"/>
      <c r="F203" s="181">
        <f t="shared" si="3"/>
        <v>0</v>
      </c>
      <c r="G203" s="254" t="s">
        <v>826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134" t="s">
        <v>688</v>
      </c>
      <c r="B204" s="286" t="s">
        <v>1088</v>
      </c>
      <c r="C204" s="51" t="s">
        <v>28</v>
      </c>
      <c r="D204" s="71">
        <v>20</v>
      </c>
      <c r="E204" s="192"/>
      <c r="F204" s="181">
        <f t="shared" si="3"/>
        <v>0</v>
      </c>
      <c r="G204" s="254" t="s">
        <v>804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134">
        <v>120</v>
      </c>
      <c r="B205" s="257" t="s">
        <v>1089</v>
      </c>
      <c r="C205" s="51" t="s">
        <v>28</v>
      </c>
      <c r="D205" s="278">
        <v>10</v>
      </c>
      <c r="E205" s="192"/>
      <c r="F205" s="181">
        <f t="shared" si="3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134" t="s">
        <v>689</v>
      </c>
      <c r="B206" s="257" t="s">
        <v>897</v>
      </c>
      <c r="C206" s="51" t="s">
        <v>28</v>
      </c>
      <c r="D206" s="56">
        <v>10</v>
      </c>
      <c r="E206" s="192"/>
      <c r="F206" s="181">
        <f t="shared" si="3"/>
        <v>0</v>
      </c>
      <c r="G206" s="254" t="s">
        <v>804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49" t="s">
        <v>898</v>
      </c>
      <c r="B207" s="262" t="s">
        <v>899</v>
      </c>
      <c r="C207" s="51" t="s">
        <v>211</v>
      </c>
      <c r="D207" s="282">
        <v>1</v>
      </c>
      <c r="E207" s="192"/>
      <c r="F207" s="181">
        <f t="shared" si="3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9" t="s">
        <v>693</v>
      </c>
      <c r="B208" s="262" t="s">
        <v>900</v>
      </c>
      <c r="C208" s="51" t="s">
        <v>211</v>
      </c>
      <c r="D208" s="282">
        <v>5</v>
      </c>
      <c r="E208" s="192"/>
      <c r="F208" s="181">
        <f t="shared" si="3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49" t="s">
        <v>695</v>
      </c>
      <c r="B209" s="262" t="s">
        <v>901</v>
      </c>
      <c r="C209" s="51" t="s">
        <v>211</v>
      </c>
      <c r="D209" s="282">
        <v>140</v>
      </c>
      <c r="E209" s="192"/>
      <c r="F209" s="181">
        <f t="shared" si="3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49" t="s">
        <v>310</v>
      </c>
      <c r="B210" s="262" t="s">
        <v>902</v>
      </c>
      <c r="C210" s="51" t="s">
        <v>211</v>
      </c>
      <c r="D210" s="282">
        <v>5</v>
      </c>
      <c r="E210" s="192"/>
      <c r="F210" s="181">
        <f t="shared" si="3"/>
        <v>0</v>
      </c>
      <c r="G210" s="254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49" t="s">
        <v>697</v>
      </c>
      <c r="B211" s="262" t="s">
        <v>903</v>
      </c>
      <c r="C211" s="51" t="s">
        <v>211</v>
      </c>
      <c r="D211" s="282">
        <v>10</v>
      </c>
      <c r="E211" s="192"/>
      <c r="F211" s="181">
        <f t="shared" si="3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 t="s">
        <v>699</v>
      </c>
      <c r="B212" s="262" t="s">
        <v>904</v>
      </c>
      <c r="C212" s="51" t="s">
        <v>211</v>
      </c>
      <c r="D212" s="282">
        <v>66</v>
      </c>
      <c r="E212" s="192"/>
      <c r="F212" s="181">
        <f t="shared" si="3"/>
        <v>0</v>
      </c>
      <c r="G212" s="254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905</v>
      </c>
      <c r="B213" s="257" t="s">
        <v>1090</v>
      </c>
      <c r="C213" s="51" t="s">
        <v>27</v>
      </c>
      <c r="D213" s="278">
        <v>50</v>
      </c>
      <c r="E213" s="192"/>
      <c r="F213" s="181">
        <f t="shared" si="3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906</v>
      </c>
      <c r="B214" s="257" t="s">
        <v>1091</v>
      </c>
      <c r="C214" s="51" t="s">
        <v>27</v>
      </c>
      <c r="D214" s="278">
        <v>50</v>
      </c>
      <c r="E214" s="192"/>
      <c r="F214" s="181">
        <f t="shared" si="3"/>
        <v>0</v>
      </c>
      <c r="G214" s="254" t="s">
        <v>805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134">
        <v>129</v>
      </c>
      <c r="B215" s="257" t="s">
        <v>1092</v>
      </c>
      <c r="C215" s="51" t="s">
        <v>28</v>
      </c>
      <c r="D215" s="56">
        <v>560</v>
      </c>
      <c r="E215" s="192"/>
      <c r="F215" s="181">
        <f t="shared" si="3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134" t="s">
        <v>702</v>
      </c>
      <c r="B216" s="257" t="s">
        <v>1093</v>
      </c>
      <c r="C216" s="51" t="s">
        <v>28</v>
      </c>
      <c r="D216" s="56">
        <v>560</v>
      </c>
      <c r="E216" s="192"/>
      <c r="F216" s="181">
        <f t="shared" si="3"/>
        <v>0</v>
      </c>
      <c r="G216" s="254" t="s">
        <v>826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134">
        <v>130</v>
      </c>
      <c r="B217" s="257" t="s">
        <v>1094</v>
      </c>
      <c r="C217" s="51" t="s">
        <v>28</v>
      </c>
      <c r="D217" s="56">
        <v>20</v>
      </c>
      <c r="E217" s="192"/>
      <c r="F217" s="181">
        <f t="shared" si="3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134" t="s">
        <v>703</v>
      </c>
      <c r="B218" s="257" t="s">
        <v>1095</v>
      </c>
      <c r="C218" s="51" t="s">
        <v>28</v>
      </c>
      <c r="D218" s="56">
        <v>20</v>
      </c>
      <c r="E218" s="192"/>
      <c r="F218" s="181">
        <f t="shared" si="3"/>
        <v>0</v>
      </c>
      <c r="G218" s="254" t="s">
        <v>826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134">
        <v>131</v>
      </c>
      <c r="B219" s="257" t="s">
        <v>907</v>
      </c>
      <c r="C219" s="51" t="s">
        <v>28</v>
      </c>
      <c r="D219" s="56">
        <v>140</v>
      </c>
      <c r="E219" s="192"/>
      <c r="F219" s="181">
        <f t="shared" si="3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134" t="s">
        <v>704</v>
      </c>
      <c r="B220" s="257" t="s">
        <v>908</v>
      </c>
      <c r="C220" s="51" t="s">
        <v>28</v>
      </c>
      <c r="D220" s="56">
        <v>140</v>
      </c>
      <c r="E220" s="192"/>
      <c r="F220" s="181">
        <f t="shared" si="3"/>
        <v>0</v>
      </c>
      <c r="G220" s="254" t="s">
        <v>826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134">
        <v>132</v>
      </c>
      <c r="B221" s="257" t="s">
        <v>909</v>
      </c>
      <c r="C221" s="51" t="s">
        <v>28</v>
      </c>
      <c r="D221" s="56">
        <v>5</v>
      </c>
      <c r="E221" s="192"/>
      <c r="F221" s="181">
        <f t="shared" si="3"/>
        <v>0</v>
      </c>
      <c r="G221" s="254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134" t="s">
        <v>705</v>
      </c>
      <c r="B222" s="257" t="s">
        <v>910</v>
      </c>
      <c r="C222" s="51" t="s">
        <v>28</v>
      </c>
      <c r="D222" s="56">
        <v>5</v>
      </c>
      <c r="E222" s="192"/>
      <c r="F222" s="181">
        <f t="shared" si="3"/>
        <v>0</v>
      </c>
      <c r="G222" s="254" t="s">
        <v>826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68" t="s">
        <v>911</v>
      </c>
      <c r="B223" s="257" t="s">
        <v>1096</v>
      </c>
      <c r="C223" s="51" t="s">
        <v>512</v>
      </c>
      <c r="D223" s="282">
        <v>1</v>
      </c>
      <c r="E223" s="192"/>
      <c r="F223" s="181">
        <f t="shared" si="3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68" t="s">
        <v>912</v>
      </c>
      <c r="B224" s="257" t="s">
        <v>1097</v>
      </c>
      <c r="C224" s="51" t="s">
        <v>512</v>
      </c>
      <c r="D224" s="282">
        <v>1</v>
      </c>
      <c r="E224" s="192"/>
      <c r="F224" s="181">
        <f t="shared" si="3"/>
        <v>0</v>
      </c>
      <c r="G224" s="254" t="s">
        <v>805</v>
      </c>
    </row>
    <row r="225" spans="1:8" s="55" customFormat="1" x14ac:dyDescent="0.35">
      <c r="A225" s="68" t="s">
        <v>913</v>
      </c>
      <c r="B225" s="257" t="s">
        <v>1098</v>
      </c>
      <c r="C225" s="51" t="s">
        <v>512</v>
      </c>
      <c r="D225" s="282">
        <v>3</v>
      </c>
      <c r="E225" s="192"/>
      <c r="F225" s="181">
        <f t="shared" si="3"/>
        <v>0</v>
      </c>
      <c r="G225" s="254" t="s">
        <v>805</v>
      </c>
    </row>
    <row r="226" spans="1:8" s="55" customFormat="1" x14ac:dyDescent="0.35">
      <c r="A226" s="43" t="s">
        <v>914</v>
      </c>
      <c r="B226" s="257" t="s">
        <v>1099</v>
      </c>
      <c r="C226" s="51" t="s">
        <v>512</v>
      </c>
      <c r="D226" s="282">
        <v>70</v>
      </c>
      <c r="E226" s="192"/>
      <c r="F226" s="181">
        <f t="shared" si="3"/>
        <v>0</v>
      </c>
      <c r="G226" s="254" t="s">
        <v>805</v>
      </c>
    </row>
    <row r="227" spans="1:8" s="55" customFormat="1" x14ac:dyDescent="0.35">
      <c r="A227" s="49" t="s">
        <v>915</v>
      </c>
      <c r="B227" s="257" t="s">
        <v>1100</v>
      </c>
      <c r="C227" s="51" t="s">
        <v>19</v>
      </c>
      <c r="D227" s="281">
        <v>111.43860000000002</v>
      </c>
      <c r="E227" s="192"/>
      <c r="F227" s="181">
        <f t="shared" si="3"/>
        <v>0</v>
      </c>
      <c r="G227" s="254" t="s">
        <v>805</v>
      </c>
    </row>
    <row r="228" spans="1:8" s="55" customFormat="1" x14ac:dyDescent="0.35">
      <c r="A228" s="49" t="s">
        <v>916</v>
      </c>
      <c r="B228" s="262" t="s">
        <v>1101</v>
      </c>
      <c r="C228" s="51" t="s">
        <v>28</v>
      </c>
      <c r="D228" s="278">
        <v>5</v>
      </c>
      <c r="E228" s="192"/>
      <c r="F228" s="181">
        <f t="shared" si="3"/>
        <v>0</v>
      </c>
      <c r="G228" s="254" t="s">
        <v>805</v>
      </c>
    </row>
    <row r="229" spans="1:8" s="55" customFormat="1" x14ac:dyDescent="0.35">
      <c r="A229" s="49" t="s">
        <v>917</v>
      </c>
      <c r="B229" s="257" t="s">
        <v>1102</v>
      </c>
      <c r="C229" s="51" t="s">
        <v>27</v>
      </c>
      <c r="D229" s="56">
        <v>880</v>
      </c>
      <c r="E229" s="192"/>
      <c r="F229" s="181">
        <f t="shared" si="3"/>
        <v>0</v>
      </c>
      <c r="G229" s="254" t="s">
        <v>805</v>
      </c>
    </row>
    <row r="230" spans="1:8" s="55" customFormat="1" x14ac:dyDescent="0.35">
      <c r="A230" s="49" t="s">
        <v>709</v>
      </c>
      <c r="B230" s="257" t="s">
        <v>1103</v>
      </c>
      <c r="C230" s="51" t="s">
        <v>27</v>
      </c>
      <c r="D230" s="56">
        <v>10</v>
      </c>
      <c r="E230" s="192"/>
      <c r="F230" s="181">
        <f t="shared" si="3"/>
        <v>0</v>
      </c>
      <c r="G230" s="254" t="s">
        <v>805</v>
      </c>
    </row>
    <row r="231" spans="1:8" s="55" customFormat="1" x14ac:dyDescent="0.35">
      <c r="A231" s="49" t="s">
        <v>284</v>
      </c>
      <c r="B231" s="257" t="s">
        <v>1104</v>
      </c>
      <c r="C231" s="51" t="s">
        <v>27</v>
      </c>
      <c r="D231" s="56">
        <v>30</v>
      </c>
      <c r="E231" s="192"/>
      <c r="F231" s="181">
        <f t="shared" si="3"/>
        <v>0</v>
      </c>
      <c r="G231" s="254" t="s">
        <v>805</v>
      </c>
    </row>
    <row r="232" spans="1:8" s="55" customFormat="1" x14ac:dyDescent="0.35">
      <c r="A232" s="134">
        <v>142</v>
      </c>
      <c r="B232" s="262" t="s">
        <v>1105</v>
      </c>
      <c r="C232" s="51" t="s">
        <v>19</v>
      </c>
      <c r="D232" s="281">
        <v>5.8890400000000005</v>
      </c>
      <c r="E232" s="192"/>
      <c r="F232" s="181">
        <f t="shared" si="3"/>
        <v>0</v>
      </c>
      <c r="G232" s="254" t="s">
        <v>805</v>
      </c>
    </row>
    <row r="233" spans="1:8" s="55" customFormat="1" x14ac:dyDescent="0.35">
      <c r="A233" s="82" t="s">
        <v>712</v>
      </c>
      <c r="B233" s="8" t="s">
        <v>1106</v>
      </c>
      <c r="C233" s="84" t="s">
        <v>28</v>
      </c>
      <c r="D233" s="278">
        <v>4</v>
      </c>
      <c r="E233" s="192"/>
      <c r="F233" s="181">
        <f t="shared" si="3"/>
        <v>0</v>
      </c>
      <c r="G233" s="254" t="s">
        <v>805</v>
      </c>
    </row>
    <row r="234" spans="1:8" s="55" customFormat="1" x14ac:dyDescent="0.35">
      <c r="A234" s="82" t="s">
        <v>714</v>
      </c>
      <c r="B234" s="8" t="s">
        <v>1107</v>
      </c>
      <c r="C234" s="84" t="s">
        <v>28</v>
      </c>
      <c r="D234" s="278">
        <v>1</v>
      </c>
      <c r="E234" s="192"/>
      <c r="F234" s="181">
        <f t="shared" si="3"/>
        <v>0</v>
      </c>
      <c r="G234" s="254" t="s">
        <v>805</v>
      </c>
      <c r="H234" s="90"/>
    </row>
    <row r="235" spans="1:8" s="55" customFormat="1" x14ac:dyDescent="0.35">
      <c r="A235" s="49" t="s">
        <v>918</v>
      </c>
      <c r="B235" s="262" t="s">
        <v>1108</v>
      </c>
      <c r="C235" s="51" t="s">
        <v>68</v>
      </c>
      <c r="D235" s="278">
        <v>5</v>
      </c>
      <c r="E235" s="192"/>
      <c r="F235" s="181">
        <f t="shared" si="3"/>
        <v>0</v>
      </c>
      <c r="G235" s="254" t="s">
        <v>805</v>
      </c>
      <c r="H235" s="90"/>
    </row>
    <row r="236" spans="1:8" s="55" customFormat="1" x14ac:dyDescent="0.35">
      <c r="A236" s="49" t="s">
        <v>919</v>
      </c>
      <c r="B236" s="262" t="s">
        <v>920</v>
      </c>
      <c r="C236" s="51" t="s">
        <v>27</v>
      </c>
      <c r="D236" s="56">
        <v>50</v>
      </c>
      <c r="E236" s="192"/>
      <c r="F236" s="181">
        <f t="shared" si="3"/>
        <v>0</v>
      </c>
      <c r="G236" s="254" t="s">
        <v>805</v>
      </c>
    </row>
    <row r="237" spans="1:8" s="55" customFormat="1" x14ac:dyDescent="0.35">
      <c r="A237" s="49" t="s">
        <v>921</v>
      </c>
      <c r="B237" s="257" t="s">
        <v>951</v>
      </c>
      <c r="C237" s="51" t="s">
        <v>27</v>
      </c>
      <c r="D237" s="52">
        <v>50.5</v>
      </c>
      <c r="E237" s="192"/>
      <c r="F237" s="181">
        <f t="shared" si="3"/>
        <v>0</v>
      </c>
      <c r="G237" s="254" t="s">
        <v>826</v>
      </c>
      <c r="H237" s="90"/>
    </row>
    <row r="238" spans="1:8" s="55" customFormat="1" x14ac:dyDescent="0.35">
      <c r="A238" s="49" t="s">
        <v>922</v>
      </c>
      <c r="B238" s="257" t="s">
        <v>1109</v>
      </c>
      <c r="C238" s="51" t="s">
        <v>27</v>
      </c>
      <c r="D238" s="56">
        <v>50</v>
      </c>
      <c r="E238" s="192"/>
      <c r="F238" s="181">
        <f t="shared" si="3"/>
        <v>0</v>
      </c>
      <c r="G238" s="254" t="s">
        <v>805</v>
      </c>
    </row>
    <row r="239" spans="1:8" s="55" customFormat="1" x14ac:dyDescent="0.35">
      <c r="A239" s="43"/>
      <c r="B239" s="287" t="s">
        <v>923</v>
      </c>
      <c r="C239" s="51"/>
      <c r="D239" s="85"/>
      <c r="E239" s="192"/>
      <c r="F239" s="181"/>
      <c r="G239" s="254" t="s">
        <v>805</v>
      </c>
      <c r="H239" s="90"/>
    </row>
    <row r="240" spans="1:8" s="55" customFormat="1" ht="16.5" x14ac:dyDescent="0.35">
      <c r="A240" s="68" t="s">
        <v>924</v>
      </c>
      <c r="B240" s="252" t="s">
        <v>939</v>
      </c>
      <c r="C240" s="84" t="s">
        <v>773</v>
      </c>
      <c r="D240" s="284">
        <v>66.105000000000004</v>
      </c>
      <c r="E240" s="192"/>
      <c r="F240" s="181">
        <f t="shared" si="3"/>
        <v>0</v>
      </c>
      <c r="G240" s="254" t="s">
        <v>805</v>
      </c>
    </row>
    <row r="241" spans="1:8" s="55" customFormat="1" x14ac:dyDescent="0.35">
      <c r="A241" s="82" t="s">
        <v>925</v>
      </c>
      <c r="B241" s="252" t="s">
        <v>830</v>
      </c>
      <c r="C241" s="84" t="s">
        <v>19</v>
      </c>
      <c r="D241" s="109">
        <v>128.90475000000001</v>
      </c>
      <c r="E241" s="192"/>
      <c r="F241" s="181">
        <f t="shared" si="3"/>
        <v>0</v>
      </c>
      <c r="G241" s="254" t="s">
        <v>805</v>
      </c>
      <c r="H241" s="90"/>
    </row>
    <row r="242" spans="1:8" s="55" customFormat="1" x14ac:dyDescent="0.35">
      <c r="A242" s="82" t="s">
        <v>444</v>
      </c>
      <c r="B242" s="8" t="s">
        <v>940</v>
      </c>
      <c r="C242" s="84" t="s">
        <v>935</v>
      </c>
      <c r="D242" s="51">
        <v>83.6</v>
      </c>
      <c r="E242" s="192"/>
      <c r="F242" s="181">
        <f t="shared" si="3"/>
        <v>0</v>
      </c>
      <c r="G242" s="254" t="s">
        <v>805</v>
      </c>
    </row>
    <row r="243" spans="1:8" s="55" customFormat="1" ht="16.5" x14ac:dyDescent="0.35">
      <c r="A243" s="43" t="s">
        <v>446</v>
      </c>
      <c r="B243" s="253" t="s">
        <v>941</v>
      </c>
      <c r="C243" s="84" t="s">
        <v>773</v>
      </c>
      <c r="D243" s="56">
        <v>9.2910375000000016</v>
      </c>
      <c r="E243" s="192"/>
      <c r="F243" s="181">
        <f t="shared" si="3"/>
        <v>0</v>
      </c>
      <c r="G243" s="254" t="s">
        <v>805</v>
      </c>
      <c r="H243" s="90"/>
    </row>
    <row r="244" spans="1:8" s="55" customFormat="1" ht="16.5" x14ac:dyDescent="0.35">
      <c r="A244" s="82" t="s">
        <v>716</v>
      </c>
      <c r="B244" s="255" t="s">
        <v>831</v>
      </c>
      <c r="C244" s="84" t="s">
        <v>773</v>
      </c>
      <c r="D244" s="56">
        <v>44.061399999999999</v>
      </c>
      <c r="E244" s="192"/>
      <c r="F244" s="181">
        <f t="shared" si="3"/>
        <v>0</v>
      </c>
      <c r="G244" s="254" t="s">
        <v>805</v>
      </c>
    </row>
    <row r="245" spans="1:8" s="55" customFormat="1" ht="16.5" x14ac:dyDescent="0.35">
      <c r="A245" s="82" t="s">
        <v>718</v>
      </c>
      <c r="B245" s="8" t="s">
        <v>942</v>
      </c>
      <c r="C245" s="84" t="s">
        <v>773</v>
      </c>
      <c r="D245" s="56">
        <v>2.4200000000000004</v>
      </c>
      <c r="E245" s="192"/>
      <c r="F245" s="181">
        <f t="shared" si="3"/>
        <v>0</v>
      </c>
      <c r="G245" s="254" t="s">
        <v>805</v>
      </c>
      <c r="H245" s="90"/>
    </row>
    <row r="246" spans="1:8" s="256" customFormat="1" x14ac:dyDescent="0.45">
      <c r="A246" s="43" t="s">
        <v>725</v>
      </c>
      <c r="B246" s="257" t="s">
        <v>1110</v>
      </c>
      <c r="C246" s="70" t="s">
        <v>512</v>
      </c>
      <c r="D246" s="282">
        <v>5</v>
      </c>
      <c r="E246" s="192"/>
      <c r="F246" s="181">
        <f t="shared" si="3"/>
        <v>0</v>
      </c>
      <c r="G246" s="254" t="s">
        <v>805</v>
      </c>
    </row>
    <row r="247" spans="1:8" s="256" customFormat="1" x14ac:dyDescent="0.45">
      <c r="A247" s="43" t="s">
        <v>926</v>
      </c>
      <c r="B247" s="257" t="s">
        <v>812</v>
      </c>
      <c r="C247" s="51" t="s">
        <v>28</v>
      </c>
      <c r="D247" s="56">
        <v>5</v>
      </c>
      <c r="E247" s="192"/>
      <c r="F247" s="181">
        <f t="shared" si="3"/>
        <v>0</v>
      </c>
      <c r="G247" s="254" t="s">
        <v>826</v>
      </c>
      <c r="H247" s="90"/>
    </row>
    <row r="248" spans="1:8" s="55" customFormat="1" x14ac:dyDescent="0.35">
      <c r="A248" s="49" t="s">
        <v>726</v>
      </c>
      <c r="B248" s="257" t="s">
        <v>1111</v>
      </c>
      <c r="C248" s="51" t="s">
        <v>78</v>
      </c>
      <c r="D248" s="56">
        <v>5</v>
      </c>
      <c r="E248" s="192"/>
      <c r="F248" s="181">
        <f t="shared" si="3"/>
        <v>0</v>
      </c>
      <c r="G248" s="254" t="s">
        <v>805</v>
      </c>
    </row>
    <row r="249" spans="1:8" s="55" customFormat="1" x14ac:dyDescent="0.35">
      <c r="A249" s="49" t="s">
        <v>927</v>
      </c>
      <c r="B249" s="257" t="s">
        <v>1112</v>
      </c>
      <c r="C249" s="51" t="s">
        <v>78</v>
      </c>
      <c r="D249" s="56">
        <v>5</v>
      </c>
      <c r="E249" s="192"/>
      <c r="F249" s="181">
        <f t="shared" si="3"/>
        <v>0</v>
      </c>
      <c r="G249" s="254" t="s">
        <v>826</v>
      </c>
    </row>
    <row r="250" spans="1:8" s="55" customFormat="1" x14ac:dyDescent="0.35">
      <c r="A250" s="134">
        <v>156</v>
      </c>
      <c r="B250" s="257" t="s">
        <v>1113</v>
      </c>
      <c r="C250" s="51" t="s">
        <v>27</v>
      </c>
      <c r="D250" s="56">
        <v>25</v>
      </c>
      <c r="E250" s="192"/>
      <c r="F250" s="181">
        <f t="shared" si="3"/>
        <v>0</v>
      </c>
      <c r="G250" s="254" t="s">
        <v>805</v>
      </c>
      <c r="H250" s="90"/>
    </row>
    <row r="251" spans="1:8" s="55" customFormat="1" x14ac:dyDescent="0.35">
      <c r="A251" s="134" t="s">
        <v>928</v>
      </c>
      <c r="B251" s="257" t="s">
        <v>1114</v>
      </c>
      <c r="C251" s="51" t="s">
        <v>27</v>
      </c>
      <c r="D251" s="52">
        <v>25.25</v>
      </c>
      <c r="E251" s="192"/>
      <c r="F251" s="181">
        <f t="shared" si="3"/>
        <v>0</v>
      </c>
      <c r="G251" s="254" t="s">
        <v>826</v>
      </c>
    </row>
    <row r="252" spans="1:8" s="55" customFormat="1" x14ac:dyDescent="0.35">
      <c r="A252" s="134">
        <v>157</v>
      </c>
      <c r="B252" s="257" t="s">
        <v>820</v>
      </c>
      <c r="C252" s="51" t="s">
        <v>27</v>
      </c>
      <c r="D252" s="56">
        <v>25</v>
      </c>
      <c r="E252" s="192"/>
      <c r="F252" s="181">
        <f t="shared" si="3"/>
        <v>0</v>
      </c>
      <c r="G252" s="254" t="s">
        <v>805</v>
      </c>
      <c r="H252" s="90"/>
    </row>
    <row r="253" spans="1:8" s="55" customFormat="1" x14ac:dyDescent="0.35">
      <c r="A253" s="134">
        <v>158</v>
      </c>
      <c r="B253" s="257" t="s">
        <v>821</v>
      </c>
      <c r="C253" s="51" t="s">
        <v>27</v>
      </c>
      <c r="D253" s="56">
        <v>25</v>
      </c>
      <c r="E253" s="192"/>
      <c r="F253" s="181">
        <f t="shared" si="3"/>
        <v>0</v>
      </c>
      <c r="G253" s="254" t="s">
        <v>805</v>
      </c>
    </row>
    <row r="254" spans="1:8" x14ac:dyDescent="0.35">
      <c r="A254" s="113">
        <v>159</v>
      </c>
      <c r="B254" s="8" t="s">
        <v>1115</v>
      </c>
      <c r="C254" s="84" t="s">
        <v>27</v>
      </c>
      <c r="D254" s="88">
        <v>5</v>
      </c>
      <c r="E254" s="192"/>
      <c r="F254" s="181">
        <f t="shared" si="3"/>
        <v>0</v>
      </c>
      <c r="G254" s="254" t="s">
        <v>805</v>
      </c>
      <c r="H254" s="90"/>
    </row>
    <row r="255" spans="1:8" s="55" customFormat="1" x14ac:dyDescent="0.35">
      <c r="A255" s="113" t="s">
        <v>929</v>
      </c>
      <c r="B255" s="8" t="s">
        <v>1116</v>
      </c>
      <c r="C255" s="84" t="s">
        <v>27</v>
      </c>
      <c r="D255" s="88">
        <v>4.99</v>
      </c>
      <c r="E255" s="192"/>
      <c r="F255" s="181">
        <f t="shared" si="3"/>
        <v>0</v>
      </c>
      <c r="G255" s="254" t="s">
        <v>804</v>
      </c>
    </row>
    <row r="256" spans="1:8" s="55" customFormat="1" x14ac:dyDescent="0.35">
      <c r="A256" s="134">
        <v>160</v>
      </c>
      <c r="B256" s="8" t="s">
        <v>1117</v>
      </c>
      <c r="C256" s="51" t="s">
        <v>27</v>
      </c>
      <c r="D256" s="56">
        <v>5</v>
      </c>
      <c r="E256" s="192"/>
      <c r="F256" s="181">
        <f t="shared" si="3"/>
        <v>0</v>
      </c>
      <c r="G256" s="254" t="s">
        <v>805</v>
      </c>
      <c r="H256" s="90"/>
    </row>
    <row r="257" spans="1:8" s="55" customFormat="1" x14ac:dyDescent="0.35">
      <c r="A257" s="113">
        <v>161</v>
      </c>
      <c r="B257" s="8" t="s">
        <v>1118</v>
      </c>
      <c r="C257" s="84" t="s">
        <v>27</v>
      </c>
      <c r="D257" s="88">
        <v>5</v>
      </c>
      <c r="E257" s="192"/>
      <c r="F257" s="181">
        <f t="shared" si="3"/>
        <v>0</v>
      </c>
      <c r="G257" s="254" t="s">
        <v>805</v>
      </c>
    </row>
    <row r="258" spans="1:8" s="55" customFormat="1" x14ac:dyDescent="0.35">
      <c r="A258" s="43" t="s">
        <v>732</v>
      </c>
      <c r="B258" s="285" t="s">
        <v>930</v>
      </c>
      <c r="C258" s="51" t="s">
        <v>27</v>
      </c>
      <c r="D258" s="85">
        <v>18.84</v>
      </c>
      <c r="E258" s="192"/>
      <c r="F258" s="181">
        <f t="shared" si="3"/>
        <v>0</v>
      </c>
      <c r="G258" s="254" t="s">
        <v>805</v>
      </c>
      <c r="H258" s="90"/>
    </row>
    <row r="259" spans="1:8" s="55" customFormat="1" x14ac:dyDescent="0.35">
      <c r="A259" s="134">
        <v>163</v>
      </c>
      <c r="B259" s="257" t="s">
        <v>1119</v>
      </c>
      <c r="C259" s="51" t="s">
        <v>28</v>
      </c>
      <c r="D259" s="278">
        <v>10</v>
      </c>
      <c r="E259" s="192"/>
      <c r="F259" s="181">
        <f t="shared" si="3"/>
        <v>0</v>
      </c>
      <c r="G259" s="254" t="s">
        <v>805</v>
      </c>
    </row>
    <row r="260" spans="1:8" s="55" customFormat="1" x14ac:dyDescent="0.35">
      <c r="A260" s="134" t="s">
        <v>735</v>
      </c>
      <c r="B260" s="257" t="s">
        <v>1120</v>
      </c>
      <c r="C260" s="51" t="s">
        <v>28</v>
      </c>
      <c r="D260" s="56">
        <v>10</v>
      </c>
      <c r="E260" s="192"/>
      <c r="F260" s="181">
        <f t="shared" si="3"/>
        <v>0</v>
      </c>
      <c r="G260" s="254" t="s">
        <v>804</v>
      </c>
      <c r="H260" s="90"/>
    </row>
    <row r="261" spans="1:8" s="55" customFormat="1" x14ac:dyDescent="0.35">
      <c r="A261" s="43" t="s">
        <v>741</v>
      </c>
      <c r="B261" s="257" t="s">
        <v>1121</v>
      </c>
      <c r="C261" s="51" t="s">
        <v>28</v>
      </c>
      <c r="D261" s="278">
        <v>5</v>
      </c>
      <c r="E261" s="192"/>
      <c r="F261" s="181">
        <f t="shared" si="3"/>
        <v>0</v>
      </c>
      <c r="G261" s="254" t="s">
        <v>805</v>
      </c>
    </row>
    <row r="262" spans="1:8" s="55" customFormat="1" x14ac:dyDescent="0.35">
      <c r="A262" s="43" t="s">
        <v>742</v>
      </c>
      <c r="B262" s="257" t="s">
        <v>822</v>
      </c>
      <c r="C262" s="51" t="s">
        <v>28</v>
      </c>
      <c r="D262" s="56">
        <v>5</v>
      </c>
      <c r="E262" s="192"/>
      <c r="F262" s="181">
        <f t="shared" si="3"/>
        <v>0</v>
      </c>
      <c r="G262" s="254" t="s">
        <v>826</v>
      </c>
    </row>
    <row r="263" spans="1:8" s="55" customFormat="1" x14ac:dyDescent="0.35">
      <c r="A263" s="43" t="s">
        <v>931</v>
      </c>
      <c r="B263" s="257" t="s">
        <v>932</v>
      </c>
      <c r="C263" s="51" t="s">
        <v>28</v>
      </c>
      <c r="D263" s="56">
        <v>5</v>
      </c>
      <c r="E263" s="192"/>
      <c r="F263" s="181">
        <f t="shared" si="3"/>
        <v>0</v>
      </c>
      <c r="G263" s="254" t="s">
        <v>804</v>
      </c>
      <c r="H263" s="90"/>
    </row>
    <row r="264" spans="1:8" s="55" customFormat="1" x14ac:dyDescent="0.35">
      <c r="A264" s="43" t="s">
        <v>743</v>
      </c>
      <c r="B264" s="8" t="s">
        <v>1122</v>
      </c>
      <c r="C264" s="51" t="s">
        <v>28</v>
      </c>
      <c r="D264" s="278">
        <v>8</v>
      </c>
      <c r="E264" s="192"/>
      <c r="F264" s="181">
        <f t="shared" ref="F264:F274" si="4">D264*E264</f>
        <v>0</v>
      </c>
      <c r="G264" s="254" t="s">
        <v>805</v>
      </c>
    </row>
    <row r="265" spans="1:8" s="55" customFormat="1" x14ac:dyDescent="0.35">
      <c r="A265" s="43" t="s">
        <v>744</v>
      </c>
      <c r="B265" s="8" t="s">
        <v>823</v>
      </c>
      <c r="C265" s="51" t="s">
        <v>28</v>
      </c>
      <c r="D265" s="88">
        <v>8</v>
      </c>
      <c r="E265" s="192"/>
      <c r="F265" s="181">
        <f t="shared" si="4"/>
        <v>0</v>
      </c>
      <c r="G265" s="254" t="s">
        <v>826</v>
      </c>
      <c r="H265" s="90"/>
    </row>
    <row r="266" spans="1:8" s="55" customFormat="1" x14ac:dyDescent="0.35">
      <c r="A266" s="49" t="s">
        <v>745</v>
      </c>
      <c r="B266" s="257" t="s">
        <v>1123</v>
      </c>
      <c r="C266" s="51" t="s">
        <v>28</v>
      </c>
      <c r="D266" s="56">
        <v>5</v>
      </c>
      <c r="E266" s="192"/>
      <c r="F266" s="181">
        <f t="shared" si="4"/>
        <v>0</v>
      </c>
      <c r="G266" s="254" t="s">
        <v>805</v>
      </c>
    </row>
    <row r="267" spans="1:8" s="55" customFormat="1" x14ac:dyDescent="0.35">
      <c r="A267" s="49" t="s">
        <v>746</v>
      </c>
      <c r="B267" s="257" t="s">
        <v>1124</v>
      </c>
      <c r="C267" s="51" t="s">
        <v>28</v>
      </c>
      <c r="D267" s="56">
        <v>5</v>
      </c>
      <c r="E267" s="192"/>
      <c r="F267" s="181">
        <f t="shared" si="4"/>
        <v>0</v>
      </c>
      <c r="G267" s="254" t="s">
        <v>826</v>
      </c>
      <c r="H267" s="90"/>
    </row>
    <row r="268" spans="1:8" s="55" customFormat="1" x14ac:dyDescent="0.35">
      <c r="A268" s="43" t="s">
        <v>747</v>
      </c>
      <c r="B268" s="257" t="s">
        <v>1125</v>
      </c>
      <c r="C268" s="51" t="s">
        <v>28</v>
      </c>
      <c r="D268" s="56">
        <v>5</v>
      </c>
      <c r="E268" s="192"/>
      <c r="F268" s="181">
        <f t="shared" si="4"/>
        <v>0</v>
      </c>
      <c r="G268" s="254" t="s">
        <v>805</v>
      </c>
    </row>
    <row r="269" spans="1:8" s="55" customFormat="1" x14ac:dyDescent="0.35">
      <c r="A269" s="43" t="s">
        <v>748</v>
      </c>
      <c r="B269" s="257" t="s">
        <v>1126</v>
      </c>
      <c r="C269" s="51" t="s">
        <v>28</v>
      </c>
      <c r="D269" s="56">
        <v>5</v>
      </c>
      <c r="E269" s="192"/>
      <c r="F269" s="181">
        <f t="shared" si="4"/>
        <v>0</v>
      </c>
      <c r="G269" s="254" t="s">
        <v>826</v>
      </c>
    </row>
    <row r="270" spans="1:8" s="55" customFormat="1" x14ac:dyDescent="0.35">
      <c r="A270" s="43" t="s">
        <v>749</v>
      </c>
      <c r="B270" s="257" t="s">
        <v>933</v>
      </c>
      <c r="C270" s="51" t="s">
        <v>28</v>
      </c>
      <c r="D270" s="56">
        <v>10</v>
      </c>
      <c r="E270" s="192"/>
      <c r="F270" s="181">
        <f t="shared" si="4"/>
        <v>0</v>
      </c>
      <c r="G270" s="254" t="s">
        <v>805</v>
      </c>
    </row>
    <row r="271" spans="1:8" s="55" customFormat="1" x14ac:dyDescent="0.35">
      <c r="A271" s="43" t="s">
        <v>752</v>
      </c>
      <c r="B271" s="8" t="s">
        <v>1127</v>
      </c>
      <c r="C271" s="51" t="s">
        <v>69</v>
      </c>
      <c r="D271" s="85">
        <v>3.222</v>
      </c>
      <c r="E271" s="192"/>
      <c r="F271" s="181">
        <f t="shared" si="4"/>
        <v>0</v>
      </c>
      <c r="G271" s="254" t="s">
        <v>805</v>
      </c>
    </row>
    <row r="272" spans="1:8" s="55" customFormat="1" x14ac:dyDescent="0.35">
      <c r="A272" s="43" t="s">
        <v>754</v>
      </c>
      <c r="B272" s="257" t="s">
        <v>1128</v>
      </c>
      <c r="C272" s="51" t="s">
        <v>23</v>
      </c>
      <c r="D272" s="280">
        <v>0.16000000000000003</v>
      </c>
      <c r="E272" s="192"/>
      <c r="F272" s="181">
        <f t="shared" si="4"/>
        <v>0</v>
      </c>
      <c r="G272" s="254" t="s">
        <v>805</v>
      </c>
    </row>
    <row r="273" spans="1:7" s="55" customFormat="1" x14ac:dyDescent="0.35">
      <c r="A273" s="43" t="s">
        <v>756</v>
      </c>
      <c r="B273" s="257" t="s">
        <v>1129</v>
      </c>
      <c r="C273" s="51" t="s">
        <v>23</v>
      </c>
      <c r="D273" s="279">
        <v>1.5000000000000003E-2</v>
      </c>
      <c r="E273" s="192"/>
      <c r="F273" s="181">
        <f t="shared" si="4"/>
        <v>0</v>
      </c>
      <c r="G273" s="254" t="s">
        <v>805</v>
      </c>
    </row>
    <row r="274" spans="1:7" ht="17" thickBot="1" x14ac:dyDescent="0.4">
      <c r="A274" s="43" t="s">
        <v>934</v>
      </c>
      <c r="B274" s="262" t="s">
        <v>1130</v>
      </c>
      <c r="C274" s="39" t="s">
        <v>773</v>
      </c>
      <c r="D274" s="46">
        <v>0.74</v>
      </c>
      <c r="E274" s="192"/>
      <c r="F274" s="181">
        <f t="shared" si="4"/>
        <v>0</v>
      </c>
      <c r="G274" s="254" t="s">
        <v>805</v>
      </c>
    </row>
    <row r="275" spans="1:7" ht="16.5" thickBot="1" x14ac:dyDescent="0.4">
      <c r="A275" s="215"/>
      <c r="B275" s="263" t="s">
        <v>30</v>
      </c>
      <c r="C275" s="218"/>
      <c r="D275" s="273"/>
      <c r="E275" s="273"/>
      <c r="F275" s="221">
        <f>SUM(F7:F274)</f>
        <v>0</v>
      </c>
    </row>
    <row r="276" spans="1:7" ht="16.5" thickBot="1" x14ac:dyDescent="0.4">
      <c r="A276" s="231"/>
      <c r="B276" s="264" t="s">
        <v>824</v>
      </c>
      <c r="C276" s="226"/>
      <c r="D276" s="274"/>
      <c r="E276" s="274"/>
      <c r="F276" s="275">
        <f>F275*C276</f>
        <v>0</v>
      </c>
    </row>
    <row r="277" spans="1:7" ht="16.5" thickBot="1" x14ac:dyDescent="0.4">
      <c r="A277" s="224"/>
      <c r="B277" s="265" t="s">
        <v>32</v>
      </c>
      <c r="C277" s="227"/>
      <c r="D277" s="276"/>
      <c r="E277" s="276"/>
      <c r="F277" s="221">
        <f>SUM(F275:F276)</f>
        <v>0</v>
      </c>
    </row>
    <row r="278" spans="1:7" ht="16.5" thickBot="1" x14ac:dyDescent="0.4">
      <c r="A278" s="231"/>
      <c r="B278" s="264" t="s">
        <v>34</v>
      </c>
      <c r="C278" s="226"/>
      <c r="D278" s="274"/>
      <c r="E278" s="274"/>
      <c r="F278" s="275">
        <f>F277*C278</f>
        <v>0</v>
      </c>
    </row>
    <row r="279" spans="1:7" ht="16.5" thickBot="1" x14ac:dyDescent="0.4">
      <c r="A279" s="224"/>
      <c r="B279" s="265" t="s">
        <v>32</v>
      </c>
      <c r="C279" s="227"/>
      <c r="D279" s="276"/>
      <c r="E279" s="276"/>
      <c r="F279" s="221">
        <f>SUM(F277:F278)</f>
        <v>0</v>
      </c>
    </row>
    <row r="280" spans="1:7" ht="16.5" thickBot="1" x14ac:dyDescent="0.4">
      <c r="A280" s="224"/>
      <c r="B280" s="266" t="s">
        <v>825</v>
      </c>
      <c r="C280" s="251"/>
      <c r="D280" s="276"/>
      <c r="E280" s="276"/>
      <c r="F280" s="277">
        <f>F279*C280</f>
        <v>0</v>
      </c>
    </row>
    <row r="281" spans="1:7" ht="16.5" thickBot="1" x14ac:dyDescent="0.4">
      <c r="A281" s="231"/>
      <c r="B281" s="267" t="s">
        <v>32</v>
      </c>
      <c r="C281" s="234"/>
      <c r="D281" s="274"/>
      <c r="E281" s="274"/>
      <c r="F281" s="274">
        <f>SUM(F279:F280)</f>
        <v>0</v>
      </c>
    </row>
    <row r="282" spans="1:7" ht="15" customHeight="1" x14ac:dyDescent="0.35">
      <c r="F282" s="288">
        <v>0</v>
      </c>
    </row>
    <row r="283" spans="1:7" ht="5.25" customHeight="1" x14ac:dyDescent="0.35"/>
  </sheetData>
  <autoFilter ref="A6:G282"/>
  <mergeCells count="6">
    <mergeCell ref="F4:F5"/>
    <mergeCell ref="A4:A5"/>
    <mergeCell ref="B4:B5"/>
    <mergeCell ref="C4:C5"/>
    <mergeCell ref="D4:D5"/>
    <mergeCell ref="E4:E5"/>
  </mergeCells>
  <conditionalFormatting sqref="B239:D239 B272:D272 D274 B270:D270 B53:C53 B158:C158 B176:D177 D215:D223 B205:C205 D202:D206 B198:C198 D195:D199 D189:D192 D168:D175 B165 B164:C164 B163 B162:C162 B161 B160:C160 D158:D165 B159 B55:C56 D53:D56 B54 D14 B262:B263 D259:D263 B251:C253 B248:D249 D243 B172:C175 B223:C223 B226:D226">
    <cfRule type="cellIs" dxfId="20" priority="21" stopIfTrue="1" operator="equal">
      <formula>0</formula>
    </cfRule>
  </conditionalFormatting>
  <conditionalFormatting sqref="D239 D272 D274 D270 D226 D215:D223 D202:D206 D195:D199 D189:D192 D168:D177 D158:D165 D53:D56 D14 D259:D263 D248:D253 D243">
    <cfRule type="cellIs" dxfId="19" priority="20" stopIfTrue="1" operator="equal">
      <formula>8223.307275</formula>
    </cfRule>
  </conditionalFormatting>
  <conditionalFormatting sqref="B250:C250">
    <cfRule type="cellIs" dxfId="18" priority="19" stopIfTrue="1" operator="equal">
      <formula>0</formula>
    </cfRule>
  </conditionalFormatting>
  <conditionalFormatting sqref="B261">
    <cfRule type="cellIs" dxfId="17" priority="18" stopIfTrue="1" operator="equal">
      <formula>0</formula>
    </cfRule>
  </conditionalFormatting>
  <conditionalFormatting sqref="B259:B260">
    <cfRule type="cellIs" dxfId="16" priority="17" stopIfTrue="1" operator="equal">
      <formula>0</formula>
    </cfRule>
  </conditionalFormatting>
  <conditionalFormatting sqref="B274">
    <cfRule type="cellIs" dxfId="15" priority="16" stopIfTrue="1" operator="equal">
      <formula>0</formula>
    </cfRule>
  </conditionalFormatting>
  <conditionalFormatting sqref="B168:B171">
    <cfRule type="cellIs" dxfId="14" priority="15" stopIfTrue="1" operator="equal">
      <formula>0</formula>
    </cfRule>
  </conditionalFormatting>
  <conditionalFormatting sqref="B189:B190">
    <cfRule type="cellIs" dxfId="13" priority="14" stopIfTrue="1" operator="equal">
      <formula>0</formula>
    </cfRule>
  </conditionalFormatting>
  <conditionalFormatting sqref="B191:B192">
    <cfRule type="cellIs" dxfId="12" priority="13" stopIfTrue="1" operator="equal">
      <formula>0</formula>
    </cfRule>
  </conditionalFormatting>
  <conditionalFormatting sqref="B215:B216">
    <cfRule type="cellIs" dxfId="11" priority="12" stopIfTrue="1" operator="equal">
      <formula>0</formula>
    </cfRule>
  </conditionalFormatting>
  <conditionalFormatting sqref="B217:B218">
    <cfRule type="cellIs" dxfId="10" priority="11" stopIfTrue="1" operator="equal">
      <formula>0</formula>
    </cfRule>
  </conditionalFormatting>
  <conditionalFormatting sqref="B219:B220">
    <cfRule type="cellIs" dxfId="9" priority="10" stopIfTrue="1" operator="equal">
      <formula>0</formula>
    </cfRule>
  </conditionalFormatting>
  <conditionalFormatting sqref="B221:B222">
    <cfRule type="cellIs" dxfId="8" priority="9" stopIfTrue="1" operator="equal">
      <formula>0</formula>
    </cfRule>
  </conditionalFormatting>
  <conditionalFormatting sqref="B195:B196">
    <cfRule type="cellIs" dxfId="7" priority="8" stopIfTrue="1" operator="equal">
      <formula>0</formula>
    </cfRule>
  </conditionalFormatting>
  <conditionalFormatting sqref="B197">
    <cfRule type="cellIs" dxfId="6" priority="7" stopIfTrue="1" operator="equal">
      <formula>0</formula>
    </cfRule>
  </conditionalFormatting>
  <conditionalFormatting sqref="B202:B203">
    <cfRule type="cellIs" dxfId="5" priority="6" stopIfTrue="1" operator="equal">
      <formula>0</formula>
    </cfRule>
  </conditionalFormatting>
  <conditionalFormatting sqref="B204">
    <cfRule type="cellIs" dxfId="4" priority="5" stopIfTrue="1" operator="equal">
      <formula>0</formula>
    </cfRule>
  </conditionalFormatting>
  <conditionalFormatting sqref="B206">
    <cfRule type="cellIs" dxfId="3" priority="4" stopIfTrue="1" operator="equal">
      <formula>0</formula>
    </cfRule>
  </conditionalFormatting>
  <conditionalFormatting sqref="B199">
    <cfRule type="cellIs" dxfId="2" priority="3" stopIfTrue="1" operator="equal">
      <formula>0</formula>
    </cfRule>
  </conditionalFormatting>
  <conditionalFormatting sqref="C225">
    <cfRule type="cellIs" dxfId="1" priority="1" stopIfTrue="1" operator="equal">
      <formula>0</formula>
    </cfRule>
  </conditionalFormatting>
  <conditionalFormatting sqref="C224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2023-03-13T10:39:33Z</dcterms:modified>
</cp:coreProperties>
</file>