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P5" i="2" l="1"/>
  <c r="P6" i="2"/>
  <c r="P7" i="2"/>
  <c r="M9" i="2" l="1"/>
</calcChain>
</file>

<file path=xl/sharedStrings.xml><?xml version="1.0" encoding="utf-8"?>
<sst xmlns="http://schemas.openxmlformats.org/spreadsheetml/2006/main" count="119" uniqueCount="66">
  <si>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</si>
  <si>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</si>
  <si>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</si>
  <si>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</si>
  <si>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</si>
  <si>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</si>
  <si>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</si>
  <si>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</si>
  <si>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</si>
  <si>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</si>
  <si>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</si>
  <si>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</si>
  <si>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</si>
  <si>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</si>
  <si>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</si>
  <si>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</si>
  <si>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</si>
  <si>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</si>
  <si>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</si>
  <si>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</si>
  <si>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</si>
  <si>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</si>
  <si>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</si>
  <si>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</si>
  <si>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</si>
  <si>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</si>
  <si>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</si>
  <si>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</si>
  <si>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</si>
  <si>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</si>
  <si>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</si>
  <si>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</si>
  <si>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</si>
  <si>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</si>
  <si>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</si>
  <si>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</si>
  <si>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</si>
  <si>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</si>
  <si>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</si>
  <si>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</si>
  <si>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</si>
  <si>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</si>
  <si>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</si>
  <si>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</si>
  <si>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</si>
  <si>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</si>
  <si>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</si>
  <si>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</si>
  <si>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</si>
  <si>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</si>
  <si>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</si>
  <si>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</si>
  <si>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</si>
  <si>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</si>
  <si>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</si>
  <si>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</si>
  <si>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</si>
  <si>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</si>
  <si>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ნივუსის ჭები</t>
  </si>
  <si>
    <t>რუსთავი</t>
  </si>
  <si>
    <t>კომპანია: RWC</t>
  </si>
  <si>
    <t>შინაარსი: ზონირების ჭები</t>
  </si>
  <si>
    <t>რუსთავის III აწევის სატუმბოდან იალღუჯის რეზერვუარისკენ D-500 მმ</t>
  </si>
  <si>
    <t>იაღლუჯის რეზერვუარიდან რუსთავის მარჯვენა სანაპიროსკენ D- 800 მმ.</t>
  </si>
  <si>
    <t>ტექსტილის ქარხანასთან გაგარინის ქ.-ის დასაწყისში დ400 მმ</t>
  </si>
  <si>
    <t>ტექსტილის ქარხანასთან გაგარინის ქ.-ის დასაწყისში დ225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</si>
</sst>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Q15" sqref="Q15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63.2695312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60</v>
      </c>
      <c r="B1" s="2"/>
    </row>
    <row r="2" spans="1:16" ht="15.75" customHeight="1" thickBot="1" x14ac:dyDescent="0.5">
      <c r="A2" s="4" t="s">
        <v>61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0"/>
      <c r="N3" s="40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x14ac:dyDescent="0.45">
      <c r="B5" s="19">
        <v>1</v>
      </c>
      <c r="C5" s="20"/>
      <c r="D5" s="33"/>
      <c r="E5" t="s">
        <v>62</v>
      </c>
      <c r="F5" s="19" t="s">
        <v>58</v>
      </c>
      <c r="G5" s="39" t="s">
        <v>59</v>
      </c>
      <c r="H5" s="25">
        <v>7950.1303083132798</v>
      </c>
      <c r="I5" s="21">
        <v>10</v>
      </c>
      <c r="J5" s="27">
        <v>45020</v>
      </c>
      <c r="K5" s="27">
        <v>45026</v>
      </c>
      <c r="L5" s="22"/>
      <c r="M5" s="28"/>
      <c r="N5" s="23"/>
      <c r="P5" s="32">
        <f>M5-H5</f>
        <v>-7950.1303083132798</v>
      </c>
    </row>
    <row r="6" spans="1:16" x14ac:dyDescent="0.45">
      <c r="B6" s="19">
        <v>2</v>
      </c>
      <c r="C6" s="20"/>
      <c r="D6" s="33"/>
      <c r="E6" s="37" t="s">
        <v>63</v>
      </c>
      <c r="F6" s="19" t="s">
        <v>58</v>
      </c>
      <c r="G6" s="39" t="s">
        <v>59</v>
      </c>
      <c r="H6" s="25">
        <v>11005.68028524381</v>
      </c>
      <c r="I6" s="21">
        <v>10</v>
      </c>
      <c r="J6" s="27">
        <v>45020</v>
      </c>
      <c r="K6" s="27">
        <v>45026</v>
      </c>
      <c r="L6" s="22"/>
      <c r="M6" s="28"/>
      <c r="N6" s="23"/>
      <c r="P6" s="32">
        <f>M6-H6</f>
        <v>-11005.68028524381</v>
      </c>
    </row>
    <row r="7" spans="1:16" x14ac:dyDescent="0.45">
      <c r="B7" s="19">
        <v>3</v>
      </c>
      <c r="C7" s="20"/>
      <c r="D7" s="33"/>
      <c r="E7" s="37" t="s">
        <v>64</v>
      </c>
      <c r="F7" s="19" t="s">
        <v>58</v>
      </c>
      <c r="G7" s="39" t="s">
        <v>59</v>
      </c>
      <c r="H7" s="25">
        <v>7950.1303083132798</v>
      </c>
      <c r="I7" s="21">
        <v>10</v>
      </c>
      <c r="J7" s="27">
        <v>45020</v>
      </c>
      <c r="K7" s="27">
        <v>45026</v>
      </c>
      <c r="L7" s="22"/>
      <c r="M7" s="28"/>
      <c r="N7" s="23"/>
      <c r="P7" s="32">
        <f>M7-H7</f>
        <v>-7950.1303083132798</v>
      </c>
    </row>
    <row r="8" spans="1:16" ht="16.5" thickBot="1" x14ac:dyDescent="0.5">
      <c r="B8" s="19">
        <v>4</v>
      </c>
      <c r="C8" s="20"/>
      <c r="D8" s="33"/>
      <c r="E8" s="38" t="s">
        <v>65</v>
      </c>
      <c r="F8" s="19" t="s">
        <v>58</v>
      </c>
      <c r="G8" s="39" t="s">
        <v>59</v>
      </c>
      <c r="H8" s="25">
        <v>7950.1303083132798</v>
      </c>
      <c r="I8" s="21">
        <v>10</v>
      </c>
      <c r="J8" s="27">
        <v>45020</v>
      </c>
      <c r="K8" s="27">
        <v>45026</v>
      </c>
      <c r="L8" s="22"/>
      <c r="M8" s="28"/>
      <c r="N8" s="23"/>
      <c r="P8" s="32"/>
    </row>
    <row r="9" spans="1:16" ht="16.5" thickBot="1" x14ac:dyDescent="0.5">
      <c r="B9" s="18" t="s">
        <v>46</v>
      </c>
      <c r="C9" s="17"/>
      <c r="D9" s="17"/>
      <c r="E9" s="36"/>
      <c r="F9" s="17"/>
      <c r="G9" s="17"/>
      <c r="H9" s="29">
        <f>SUM(H5:H8)</f>
        <v>34856.071210183647</v>
      </c>
      <c r="I9" s="24"/>
      <c r="J9" s="24"/>
      <c r="K9" s="26"/>
      <c r="L9" s="22"/>
      <c r="M9" s="30">
        <f>SUM(M5:M7)</f>
        <v>0</v>
      </c>
      <c r="N9" s="31"/>
    </row>
    <row r="10" spans="1:16" ht="16.5" thickTop="1" x14ac:dyDescent="0.45"/>
    <row r="12" spans="1:16" x14ac:dyDescent="0.45">
      <c r="L12" s="1" t="s">
        <v>6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">
    <cfRule type="duplicateValues" dxfId="1" priority="4"/>
  </conditionalFormatting>
  <conditionalFormatting sqref="D8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2023-04-04T07:26:24Z</dcterms:modified>
</cp:coreProperties>
</file>