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24226"/>
  <xr:revisionPtr revIDLastSave="0" documentId="13_ncr:1_{3078F885-FA3B-46AF-BAAE-F750D84ED46B}" xr6:coauthVersionLast="47" xr6:coauthVersionMax="47" xr10:uidLastSave="{00000000-0000-0000-0000-000000000000}"/>
  <bookViews>
    <workbookView xWindow="-110" yWindow="-110" windowWidth="22620" windowHeight="13620" xr2:uid="{00000000-000D-0000-FFFF-FFFF00000000}"/>
  </bookViews>
  <sheets>
    <sheet name="სამეურნეო" sheetId="2" r:id="rId1"/>
    <sheet name="საკანცელარიო" sheetId="3" r:id="rId2"/>
    <sheet name="დიდი პოზიციები" sheetId="4" r:id="rId3"/>
  </sheets>
  <definedNames>
    <definedName name="_xlnm._FilterDatabase" localSheetId="1" hidden="1">საკანცელარიო!$B$2:$G$2</definedName>
    <definedName name="_xlnm._FilterDatabase" localSheetId="0" hidden="1">სამეურნეო!$A$2:$I$59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2" i="4"/>
  <c r="H3" i="4"/>
  <c r="H4" i="4"/>
  <c r="H5" i="4"/>
  <c r="H6" i="4"/>
  <c r="H7" i="4"/>
  <c r="H2" i="4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19" i="2"/>
  <c r="H8" i="2"/>
  <c r="H9" i="2"/>
  <c r="H10" i="2"/>
  <c r="H11" i="2"/>
  <c r="H12" i="2"/>
  <c r="H13" i="2"/>
  <c r="H14" i="2"/>
  <c r="H15" i="2"/>
  <c r="H16" i="2"/>
  <c r="H17" i="2"/>
  <c r="H7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3" i="2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4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3" i="3"/>
  <c r="A3" i="4" l="1"/>
  <c r="A4" i="4" s="1"/>
  <c r="A5" i="4" s="1"/>
  <c r="A6" i="4" s="1"/>
  <c r="A7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sharedStrings.xml><?xml version="1.0" encoding="utf-8"?>
<sst xmlns="http://schemas.openxmlformats.org/spreadsheetml/2006/main" count="334" uniqueCount="233">
  <si>
    <t>დასახელება</t>
  </si>
  <si>
    <t>სპეციფიკაცია</t>
  </si>
  <si>
    <t>დანართი #5 - ხარჯთაღრიცხვა</t>
  </si>
  <si>
    <t xml:space="preserve">ხელსახოცი  Z   </t>
  </si>
  <si>
    <t>200 ცალიანი შეკვრა, 300 გრ. 0.21სმ x 0,22, ორ შრიანი დაწეპებული</t>
  </si>
  <si>
    <t>საპირფარეშოს ჩამოსაკიდი ქაღალდი</t>
  </si>
  <si>
    <t xml:space="preserve">მუყაოს შიდა გულით,შუა გულის ნახვრეტი 6სმ, განი 10,5. რულონის წონა 300 გრ. სიგრძე არანაკლებ 100 მეტრი. ორ ფენიანი,პერფორირებული 12,5 სმ (ჭრილის ზომა) </t>
  </si>
  <si>
    <t>პარკი პოლიეთილენის პატარა</t>
  </si>
  <si>
    <t>ზომა 0.55X0.50, 30 მიკრონი. 20 ცალიანი შეკვრა</t>
  </si>
  <si>
    <t>პარკი პოლიეთილენის დიდი</t>
  </si>
  <si>
    <t>ზომა 0,92 X 0,72.  10 ცალიანი შეკვრა. 50 მიკრონი</t>
  </si>
  <si>
    <t>ერთჯერადი საპარსი</t>
  </si>
  <si>
    <t>ბიგი</t>
  </si>
  <si>
    <t xml:space="preserve">სარეცხი ქლორი აცე </t>
  </si>
  <si>
    <t>ლიმნის არომატით, მოცულობა არანაკლებ 1 ლიტრიანი</t>
  </si>
  <si>
    <t xml:space="preserve">საპირფარეშოს ქაღალდი  </t>
  </si>
  <si>
    <t>ობუხოვი</t>
  </si>
  <si>
    <t xml:space="preserve"> ჭურჭლის სარეცხი ღრუბელი</t>
  </si>
  <si>
    <t>ღრუბელი ტეფლონის ზედაპირით,ზომა 9,5X6X2,5  (სარეცხი ღრუბელი)</t>
  </si>
  <si>
    <t xml:space="preserve">საპირფარეშოს ქლორი დომესტოსი </t>
  </si>
  <si>
    <t>გელი არანაკლებ 750 მლ</t>
  </si>
  <si>
    <t>ხელთათმანი რეზინის საშუალო – L</t>
  </si>
  <si>
    <t>დამლაგებლისათვის</t>
  </si>
  <si>
    <t>მაგიდის საწმენდი ტილო</t>
  </si>
  <si>
    <t>მაგიდის საწმენდი ტილო,ზომა 38X40სმ</t>
  </si>
  <si>
    <t xml:space="preserve">ხელთათმანი რეზინის საშუალო - M </t>
  </si>
  <si>
    <t xml:space="preserve">საპირფარეშოს  აეროზოლი ეკო </t>
  </si>
  <si>
    <t>ჰაერის გამწმენდი დეზადორი, 300 მლ  (ფლაკონი)გაფრქვევის ფუნქციით</t>
  </si>
  <si>
    <t xml:space="preserve">სახეხი საშუალება რაქშა </t>
  </si>
  <si>
    <t>არანაკლებ 500 გრ-იანი</t>
  </si>
  <si>
    <t xml:space="preserve">სახეხი მავთული </t>
  </si>
  <si>
    <t>სამედიცინო ზეწარი (ტაფჩანის ქაღალდი)</t>
  </si>
  <si>
    <t>100 მეტრიანი,ყოველ 50სმ-ში უნდა ჰქონდეს პერფორაცია,სიგანე 0,50სმ</t>
  </si>
  <si>
    <t xml:space="preserve">მოპის ტილო(აპარატის) ტილო </t>
  </si>
  <si>
    <t>მოპის ტილო (აპარატის) ზომა 50 სმ</t>
  </si>
  <si>
    <t>იატაკის ტილო  (ჩისტულია)</t>
  </si>
  <si>
    <t>80x60</t>
  </si>
  <si>
    <t xml:space="preserve">იატაკის ტილო ვარდისფერი </t>
  </si>
  <si>
    <t>ზომა 60*80</t>
  </si>
  <si>
    <t>მინის საწმენდი ნაჭერი ცისფერი</t>
  </si>
  <si>
    <t>35x35</t>
  </si>
  <si>
    <t>ხელსახოცი რულონი</t>
  </si>
  <si>
    <t>ხელსახოცი სოლო რულონი</t>
  </si>
  <si>
    <t>ჟელე არათხევადი ჭურჭლის 250გრ</t>
  </si>
  <si>
    <t>მოცულობა არანაკლებ 250 გრ</t>
  </si>
  <si>
    <t>სველი სალფეთქი Compact - 120 ცალიანი</t>
  </si>
  <si>
    <t>Compact - არანაკლებ 120 ცალიანი</t>
  </si>
  <si>
    <t>არანაკლებ 1 ლიტრიანი შეფუთვით</t>
  </si>
  <si>
    <t xml:space="preserve">ხელთათმანი რეზინის საშუალო - S </t>
  </si>
  <si>
    <t>სიფი კრემი</t>
  </si>
  <si>
    <t>500 მლ</t>
  </si>
  <si>
    <t>საპონი თხევადი 500 მლ ხელის</t>
  </si>
  <si>
    <t>არანაკლებ 500 მლ-იანი</t>
  </si>
  <si>
    <t xml:space="preserve">საპონი თხევადი </t>
  </si>
  <si>
    <t>არანაკლებ 5 ლიტრიანი,ხელის</t>
  </si>
  <si>
    <t xml:space="preserve">სახეხი  "კომეტი" </t>
  </si>
  <si>
    <t>არანაკლებ 475 გრ</t>
  </si>
  <si>
    <t xml:space="preserve">ჟელე Fairy ჭურჭლის </t>
  </si>
  <si>
    <t>არანაკლებ 500გრ შეფუთვით</t>
  </si>
  <si>
    <t>მინის და სარკის ზედაპირის საწმენდი სითხე</t>
  </si>
  <si>
    <t>სურნელოვანი, მოცულობა არანაკლებ 500 მლ.შეფუთვით, შეფუთვაზე უნდა იყოს  ვარგისიანობის ვადა,რომელიც უნდა იყოს ძალაში არანაკლებ საქონლის მიწოდებიდან 1 წელი,შეკითხვაზე უნდა იკითხებოდეს მისი დანიშნულება.</t>
  </si>
  <si>
    <t xml:space="preserve">მოპის ტილო (აპარატის) </t>
  </si>
  <si>
    <t>ზომა 60სმ</t>
  </si>
  <si>
    <t xml:space="preserve">ხელთათმანი ნაჭრის წყვილი </t>
  </si>
  <si>
    <t>წყვილი,ყვითელი,მუშების</t>
  </si>
  <si>
    <t>სარეცხი ფხვნილი</t>
  </si>
  <si>
    <t>სარეცხი მანქანისთვის(ავტომატი),ფერადი ქსოვილის,5-10 კგ შეფუთვით</t>
  </si>
  <si>
    <t xml:space="preserve">იატაკის საწმენდი სითხე </t>
  </si>
  <si>
    <t>უნიტაზის საწმენდი ჩოთქი</t>
  </si>
  <si>
    <t xml:space="preserve">ტუალეტის მჟავა </t>
  </si>
  <si>
    <t xml:space="preserve">ჰიდროქლორიდი მჟავა - 600 გრ </t>
  </si>
  <si>
    <t>საპონი სეიფგარდი</t>
  </si>
  <si>
    <t>100 გრ</t>
  </si>
  <si>
    <t xml:space="preserve">ყურის ჩხირი </t>
  </si>
  <si>
    <t>60 ცალიანი შეფუთვით</t>
  </si>
  <si>
    <t>იატაკის ჯოხი მოპის</t>
  </si>
  <si>
    <t>აქანდაზი ცოცხით</t>
  </si>
  <si>
    <t>ცოცხი</t>
  </si>
  <si>
    <t>ე.წ. ქართული ცოცხი</t>
  </si>
  <si>
    <t>სახეხეხი ჯაგრისი ხელის მოსაკიდებლით</t>
  </si>
  <si>
    <t xml:space="preserve">საწმენდი ავეჯის ჩირტონი </t>
  </si>
  <si>
    <t xml:space="preserve"> 100 მლ</t>
  </si>
  <si>
    <t>იატაკის საწმენდი ჯოხი პლასმასის (ზგონი)</t>
  </si>
  <si>
    <t>იატაკის სახეხი ჯაგრისი ჯოხით</t>
  </si>
  <si>
    <t>რბილი სახეხი ჩოთქი თავისი ჯოხით ( შეიძლება რკინა)</t>
  </si>
  <si>
    <t>გასაშლელი ჯოხი ჩოთქით აბლაბუდებისთვის</t>
  </si>
  <si>
    <t>2მ</t>
  </si>
  <si>
    <t>მილების საწმენდი სითხე</t>
  </si>
  <si>
    <t>კანალიზაციის მილების და სხვადასხვა საცობების ეფექტური წმენდის საშუალება</t>
  </si>
  <si>
    <t>სათლები</t>
  </si>
  <si>
    <t>10 ლ , პლასტმასი</t>
  </si>
  <si>
    <t>აცეტონი ფრჩხილის</t>
  </si>
  <si>
    <t xml:space="preserve"> ფრჩხილზე ლაქის მოსაშორებელი </t>
  </si>
  <si>
    <t xml:space="preserve">იატაკის საწმენდი ჯოხი </t>
  </si>
  <si>
    <t>ბამბუკის , ე.წ. პოლის ჯოხი</t>
  </si>
  <si>
    <t>უხეში ჩოთქი</t>
  </si>
  <si>
    <t xml:space="preserve">იატაკის საწმენდი ჯოხი უხეში ჩოთქით  </t>
  </si>
  <si>
    <t xml:space="preserve">კალგონი </t>
  </si>
  <si>
    <t>500მლ</t>
  </si>
  <si>
    <t>ფანჯრის საწმენდი ჯოხი 2 მ</t>
  </si>
  <si>
    <t>არანაკლებ 2 მეტრიანი</t>
  </si>
  <si>
    <t>აქანდაზი ცოცხის გარეშე</t>
  </si>
  <si>
    <t>კონტეინერი 500 მლ</t>
  </si>
  <si>
    <t>კვებისთვის</t>
  </si>
  <si>
    <t>კედლის საათი</t>
  </si>
  <si>
    <t>დამკვეთთან შეთანხმებით</t>
  </si>
  <si>
    <t>სასწორი</t>
  </si>
  <si>
    <t>#</t>
  </si>
  <si>
    <t>წლის მანძილზე სავარაუდო შესაკვეთი რაოდენობა</t>
  </si>
  <si>
    <t>კომენტარი</t>
  </si>
  <si>
    <t>ერთი წლის სავარაუდო შესყიდვის რაოდენობა</t>
  </si>
  <si>
    <t>განზ</t>
  </si>
  <si>
    <t>ჯამი</t>
  </si>
  <si>
    <t>ქსეროქსის ქაღალდი</t>
  </si>
  <si>
    <t>შეკ.</t>
  </si>
  <si>
    <r>
      <t xml:space="preserve"> A4 ფორმატის, წონა: </t>
    </r>
    <r>
      <rPr>
        <b/>
        <sz val="10"/>
        <color rgb="FF333333"/>
        <rFont val="Times New Roman"/>
        <family val="1"/>
      </rPr>
      <t>80 g/m2,</t>
    </r>
    <r>
      <rPr>
        <sz val="10"/>
        <color rgb="FF333333"/>
        <rFont val="Times New Roman"/>
        <family val="1"/>
      </rPr>
      <t xml:space="preserve">  </t>
    </r>
  </si>
  <si>
    <t>ანტისტეპლერი</t>
  </si>
  <si>
    <t>ცალ.</t>
  </si>
  <si>
    <t>ბაინდერი განიერი</t>
  </si>
  <si>
    <t>ბლოკნოტი ა5 (სქელყრდიანი)</t>
  </si>
  <si>
    <t>ბლოკნოტი დიდი (ზამბარიანი)</t>
  </si>
  <si>
    <t>ბლოკნოტი პატარა</t>
  </si>
  <si>
    <t>დაფა თეთრი პატარა 60X90</t>
  </si>
  <si>
    <t>დაფის მარკერი (შავი,წითელი,მწვანე,ლურჯი)</t>
  </si>
  <si>
    <t>დაფის საწმენდი</t>
  </si>
  <si>
    <t>დისკი CD</t>
  </si>
  <si>
    <t>დისკი DVD</t>
  </si>
  <si>
    <t>ელემენტი AA</t>
  </si>
  <si>
    <t>ელემენტი AAA</t>
  </si>
  <si>
    <t>ელემენტი LR 19</t>
  </si>
  <si>
    <t>თერმული ლენტა</t>
  </si>
  <si>
    <t>თითის დასასველებელი</t>
  </si>
  <si>
    <t>კალკულატორი</t>
  </si>
  <si>
    <t xml:space="preserve"> ზომა 20±0.5/16±0.5 სმ, ეკრანის ზომა 124±2/27±2 მმ.    არანაკლებ 12 თანრიგიანი.</t>
  </si>
  <si>
    <t>კლიპ ფაილი</t>
  </si>
  <si>
    <t>კორექტორი კალამი</t>
  </si>
  <si>
    <t>კორექტორი კალამი 9± 1მლ. მოცულობით.</t>
  </si>
  <si>
    <t>კორექტორი როლერი</t>
  </si>
  <si>
    <t>კორექტორი ფუნჯით</t>
  </si>
  <si>
    <t>კორექტორი ფუნჯით, 20 მლ მოცულობით.</t>
  </si>
  <si>
    <t>მაკრატელი</t>
  </si>
  <si>
    <t>საკანცელარიო მაკრატელი არანაკლებ 21±0.5 სმ სიგრძის;    მჭრელი პირის;</t>
  </si>
  <si>
    <t>ფერადი მარკერი (ტექსტის მოსანიშნი)</t>
  </si>
  <si>
    <t>ტესტგამრკვევი მარკერი სხვადასხვა ფერის,წაკვეთილი თავით.</t>
  </si>
  <si>
    <t>მარკერი წვრილთავიანი</t>
  </si>
  <si>
    <t>მელანი</t>
  </si>
  <si>
    <t>ბეჭდის მელანი ლურჯი 30მლ, წითელი 30მლ</t>
  </si>
  <si>
    <t>მონიტორის საწმენდი სალფეტკი</t>
  </si>
  <si>
    <t>მშრალი წებო</t>
  </si>
  <si>
    <t>ქაღალდის წებო მშრალი 9±1 გრამიანი.</t>
  </si>
  <si>
    <t>ნაგვის ურნა</t>
  </si>
  <si>
    <t>ლითონის ბადის</t>
  </si>
  <si>
    <t>პაპკა რეზინით</t>
  </si>
  <si>
    <t>საწერი კალამი ლურჯი</t>
  </si>
  <si>
    <t>ბურთულიანი; ლურჯი ფერის; წახნაგოვანი ან მრგვალი კორპუსით; თავსახურით; 0,4±1 მმ წვერით.</t>
  </si>
  <si>
    <t>საწერი კალამი წითელი</t>
  </si>
  <si>
    <t>ბურთულიანი; წითელი ფერის; თავსახურით; 0,5±1 მმ წვერით.</t>
  </si>
  <si>
    <t>პერმანენტული მარკერი</t>
  </si>
  <si>
    <t>პლანშეტი</t>
  </si>
  <si>
    <t>რეზინი</t>
  </si>
  <si>
    <t>რვეული დიდი</t>
  </si>
  <si>
    <t>რვეული პატარა</t>
  </si>
  <si>
    <t xml:space="preserve">ფანქრის სათლელი </t>
  </si>
  <si>
    <t>ფანქრის სათლელი ერთი ნახვრეტით, მეტალის ბასრი პირით.</t>
  </si>
  <si>
    <t>საკანცელარიო დანა</t>
  </si>
  <si>
    <t xml:space="preserve">საჭრელი პირების შეცვლის და დანის პირის არანაკლებ 10 პოზიციაზე დაფიქსირების ფუნქციით; პლასტმასის ტარით; ინდივიდუალურად შეფუთული. </t>
  </si>
  <si>
    <t>საკანცელარიო თარო 3 სართულიანი</t>
  </si>
  <si>
    <t>საკანცელარიო თარო  ა-4 ფორმატის ფურცლებისთვის; მაგიდაზე დასადგმელი;  შედგება არანაკლებ 3 თაროსაგან; მეტალის,  ფერი შავი,ბადიანი ზედაპირით.</t>
  </si>
  <si>
    <t>სამაგიდო ნაკრები</t>
  </si>
  <si>
    <t>საშლელი</t>
  </si>
  <si>
    <t>ფანქრის საშლელი მაღალი ხარისხის გამოყენების; შემდეგ ფურცელზე არ უნდა ტოვებდეს ლაქებს.</t>
  </si>
  <si>
    <t>სახაზავი</t>
  </si>
  <si>
    <t>სკოჩი დიდი</t>
  </si>
  <si>
    <t>სკოჩი დიდი (45*40)</t>
  </si>
  <si>
    <t>სკოჩი პატარა</t>
  </si>
  <si>
    <t>სკოჩის ჩასადები</t>
  </si>
  <si>
    <t>სკრეპი დიდი</t>
  </si>
  <si>
    <t>სკრეპი N5, კოლოფში 100 ცალი.</t>
  </si>
  <si>
    <t>სკრეპი პატარა</t>
  </si>
  <si>
    <t>სკრეპი N3, კოლოფში 100 ცალი.</t>
  </si>
  <si>
    <t>სტეპლერი დიდი 24/6</t>
  </si>
  <si>
    <t>N24/6 მეტალის მექანიზმით; მეტალის მყარი ხიდით; მეტალის კორპუსით; პლასტმასის ხელსაკიდი ელემენტებით.</t>
  </si>
  <si>
    <t>სტეპლერი პატარა #10</t>
  </si>
  <si>
    <t>N10 მეტალის მექანიზმით; მეტალის მყარი ხიდით; მეტალის კორპუსით; პლასტმასის ხელსაკიდი ელემენტებით.</t>
  </si>
  <si>
    <t>სტეპლერის ტყვია #10</t>
  </si>
  <si>
    <t>კოლ.</t>
  </si>
  <si>
    <t>სტეპლერის ტყვია N10; რაოდენობა კოლოფში არანაკლებ 1 000 ცალისა.</t>
  </si>
  <si>
    <t>სტეპლერის ტყვია 24X6</t>
  </si>
  <si>
    <t>სტეპლერის ტყვია N24/6; რაოდენობა კოლოფში არანაკლებ 1000 ცალისა.</t>
  </si>
  <si>
    <t>სწრაფჩამკერი</t>
  </si>
  <si>
    <t>ფაილი A4X100  (100 ცალი)</t>
  </si>
  <si>
    <t>შეკვ.</t>
  </si>
  <si>
    <t>ფანქარი</t>
  </si>
  <si>
    <t>ფანქარი საშლელით და გათლილი წვერით.</t>
  </si>
  <si>
    <t>ჩასანიშნი ქაღალდი თეთრი უყუთო</t>
  </si>
  <si>
    <t>თეთრი ფერის, საშუალო; ; არანაკლებ 300 ფურცელი;</t>
  </si>
  <si>
    <t>ჩასანიშნი ქაღალდი ყუთით თეთრი</t>
  </si>
  <si>
    <t>თეთრი ფერის, საშუალო; ; არანაკლებ 300 ფურცელი; პლასტმასის გამჭვირვალე კოლოფში.</t>
  </si>
  <si>
    <t>ჩასანიშნი წებოვანი ქაღალდი 51X76</t>
  </si>
  <si>
    <t>500 ფურცლიანი 51±2/76±2 მმ; ფერადი.</t>
  </si>
  <si>
    <t>ჩასანიშნიფურცლები წებოვანი  76X76</t>
  </si>
  <si>
    <t>500 ფურცლიანი 76±2/76±2 მმ; ფერადი.</t>
  </si>
  <si>
    <t>წებოვანი ფერადი სტიკერი</t>
  </si>
  <si>
    <t>ჭიკარტი</t>
  </si>
  <si>
    <t>ფერადი ჭიკარტი, კოლოფში არანაკლებ 35 ცალი.</t>
  </si>
  <si>
    <t>კლიპი</t>
  </si>
  <si>
    <t>კონვერტი A4 წებოვანი</t>
  </si>
  <si>
    <t>დისკის კონვერტი</t>
  </si>
  <si>
    <t>ელემენტი C  ზომა</t>
  </si>
  <si>
    <t>სალაროს ლენტა</t>
  </si>
  <si>
    <t>საკანცელარიო ჭიქა</t>
  </si>
  <si>
    <t>ელემენტი LR 20  D</t>
  </si>
  <si>
    <t>ბაინდერი ვიწრო</t>
  </si>
  <si>
    <t>დაფა თეთრი დიდი 90X120</t>
  </si>
  <si>
    <t>დირაკოლი</t>
  </si>
  <si>
    <t>მონიტორის საწმენდი სითხე</t>
  </si>
  <si>
    <t>საწერი კალამი შავი</t>
  </si>
  <si>
    <t>ბურთულიანი; შავი ფერის; წახნაგოვანი ან მრგვალი კორპუსით; თავსახურით; 0,4±1 მმ წვერით.</t>
  </si>
  <si>
    <t>ელემენტი გლუკომეტრის</t>
  </si>
  <si>
    <t>N</t>
  </si>
  <si>
    <t>ერთეულის ფასი ლარში</t>
  </si>
  <si>
    <t>ერთეულის ფასი  ლარში (გაყვითლებული პოზიციების გარეშე)</t>
  </si>
  <si>
    <t xml:space="preserve"> ერთეულის ფასი ლარში</t>
  </si>
  <si>
    <t xml:space="preserve">ჯამი </t>
  </si>
  <si>
    <t xml:space="preserve"> ერთეულის ფასი ლარში (გაყვითლებული პოზიციის გარეშე)</t>
  </si>
  <si>
    <t>ერთეულის ფასი ლარში (ჰოსპიტლებში მიტანის შემთხვევაში)</t>
  </si>
  <si>
    <t>ერთეულის ფასი ლარში (საწყობში მიტანის შემთხვევაში)</t>
  </si>
  <si>
    <t xml:space="preserve">მუყაოს შიდა გულით,შუა გულის ნახვრეტი 6სმ, განი 9 -10 სმ. რულონის წონა 300 გრ. სიგრძე არანაკლებ 100 მეტრი. ორ ფენიანი,პერფორირებული 12,5 სმ (ჭრილის ზომა) </t>
  </si>
  <si>
    <t>ზომა 0,87 X 0,7 სმ. 10 ცალიანი შეკვრა. 16.1 მიკრონი, 18,5 გრამი.</t>
  </si>
  <si>
    <t>100 მეტრიანი,ყოველ 50სმ-ში უნდა ჰქონდეს პერფორაცია,სიგანე 0,50სმ, 1,7 კგ</t>
  </si>
  <si>
    <r>
      <t xml:space="preserve"> A4 ფორმატის, წონა: </t>
    </r>
    <r>
      <rPr>
        <b/>
        <sz val="10"/>
        <color rgb="FF333333"/>
        <rFont val="Times New Roman"/>
        <family val="1"/>
      </rPr>
      <t>80 g/m2,</t>
    </r>
    <r>
      <rPr>
        <sz val="10"/>
        <color rgb="FF333333"/>
        <rFont val="Times New Roman"/>
        <family val="1"/>
      </rPr>
      <t xml:space="preserve">  პირველი ხარისხის </t>
    </r>
  </si>
  <si>
    <t>გთხოვთ 70  g/m2 -იან ქაღალდზეც ჩაგვიწერეთ ფასი კომენტრაშივე</t>
  </si>
  <si>
    <t>ზომა 0.58X0.55, 20 ცალიანი შეკვრა, 5.5 მიკრონი. 6 გრამი.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</si>
</sst>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rgb="FF333333"/>
      <name val="Times New Roman"/>
      <family val="1"/>
    </font>
    <font>
      <b/>
      <sz val="10"/>
      <color rgb="FF333333"/>
      <name val="Times New Roman"/>
      <family val="1"/>
    </font>
    <font>
      <b/>
      <sz val="10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1" xfId="1" applyNumberFormat="1" applyFont="1" applyBorder="1"/>
    <xf numFmtId="43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5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/>
    <xf numFmtId="164" fontId="0" fillId="0" borderId="0" xfId="1" applyNumberFormat="1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3" fontId="0" fillId="0" borderId="1" xfId="0" applyNumberFormat="1" applyBorder="1" applyAlignment="1">
      <alignment vertical="center"/>
    </xf>
    <xf numFmtId="0" fontId="0" fillId="4" borderId="1" xfId="0" applyFill="1" applyBorder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top"/>
    </xf>
    <xf numFmtId="164" fontId="0" fillId="4" borderId="1" xfId="1" applyNumberFormat="1" applyFont="1" applyFill="1" applyBorder="1"/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/>
    <xf numFmtId="0" fontId="9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0" fillId="5" borderId="1" xfId="0" applyFill="1" applyBorder="1"/>
    <xf numFmtId="43" fontId="0" fillId="5" borderId="1" xfId="0" applyNumberFormat="1" applyFill="1" applyBorder="1"/>
    <xf numFmtId="0" fontId="6" fillId="0" borderId="1" xfId="0" applyFont="1" applyFill="1" applyBorder="1"/>
    <xf numFmtId="0" fontId="0" fillId="0" borderId="1" xfId="0" applyFill="1" applyBorder="1"/>
  </cellXfs>
  <cellStyles count="2">
    <cellStyle name="Comma" xfId="1" builtinId="3"/>
    <cellStyle name="Normal" xfId="0" builtinId="0"/>
  </cellStyles>
  <dxfs count="10"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DC5D1-F080-4CFF-B2D9-357E18609937}">
  <dimension ref="A1:I59"/>
  <sheetViews>
    <sheetView tabSelected="1" zoomScaleNormal="100" workbookViewId="0">
      <selection activeCell="C7" sqref="C7"/>
    </sheetView>
  </sheetViews>
  <sheetFormatPr defaultRowHeight="14.5" x14ac:dyDescent="0.35"/>
  <cols>
    <col min="1" max="1" width="4.453125" style="23" customWidth="1"/>
    <col min="2" max="2" width="32.453125" customWidth="1"/>
    <col min="3" max="3" width="63.90625" customWidth="1"/>
    <col min="4" max="4" width="18.1796875" customWidth="1"/>
    <col min="5" max="5" width="14.36328125" customWidth="1"/>
    <col min="6" max="6" width="12" customWidth="1"/>
    <col min="7" max="7" width="22.6328125" customWidth="1"/>
    <col min="8" max="8" width="12.81640625" customWidth="1"/>
    <col min="9" max="9" width="13.90625" customWidth="1"/>
  </cols>
  <sheetData>
    <row r="1" spans="1:9" x14ac:dyDescent="0.35">
      <c r="A1" s="24" t="s">
        <v>2</v>
      </c>
      <c r="B1" s="26"/>
    </row>
    <row r="2" spans="1:9" ht="79.5" customHeight="1" x14ac:dyDescent="0.35">
      <c r="A2" s="5" t="s">
        <v>107</v>
      </c>
      <c r="B2" s="5" t="s">
        <v>0</v>
      </c>
      <c r="C2" s="5" t="s">
        <v>1</v>
      </c>
      <c r="D2" s="10" t="s">
        <v>108</v>
      </c>
      <c r="E2" s="10" t="s">
        <v>220</v>
      </c>
      <c r="F2" s="5" t="s">
        <v>223</v>
      </c>
      <c r="G2" s="10" t="s">
        <v>221</v>
      </c>
      <c r="H2" s="5" t="s">
        <v>223</v>
      </c>
      <c r="I2" s="10" t="s">
        <v>109</v>
      </c>
    </row>
    <row r="3" spans="1:9" x14ac:dyDescent="0.35">
      <c r="A3" s="39">
        <v>1</v>
      </c>
      <c r="B3" s="36" t="s">
        <v>3</v>
      </c>
      <c r="C3" s="37" t="s">
        <v>4</v>
      </c>
      <c r="D3" s="38">
        <v>347574</v>
      </c>
      <c r="E3" s="38"/>
      <c r="F3" s="35">
        <f>E3*D3</f>
        <v>0</v>
      </c>
      <c r="G3" s="47"/>
      <c r="H3" s="47"/>
      <c r="I3" s="35"/>
    </row>
    <row r="4" spans="1:9" x14ac:dyDescent="0.35">
      <c r="A4" s="39">
        <f>A3+1</f>
        <v>2</v>
      </c>
      <c r="B4" s="36" t="s">
        <v>5</v>
      </c>
      <c r="C4" s="37" t="s">
        <v>227</v>
      </c>
      <c r="D4" s="38">
        <v>134808</v>
      </c>
      <c r="E4" s="38"/>
      <c r="F4" s="35">
        <f t="shared" ref="F4:F59" si="0">E4*D4</f>
        <v>0</v>
      </c>
      <c r="G4" s="47"/>
      <c r="H4" s="47"/>
      <c r="I4" s="35"/>
    </row>
    <row r="5" spans="1:9" x14ac:dyDescent="0.35">
      <c r="A5" s="39">
        <f t="shared" ref="A5:A59" si="1">A4+1</f>
        <v>3</v>
      </c>
      <c r="B5" s="36" t="s">
        <v>7</v>
      </c>
      <c r="C5" s="37" t="s">
        <v>232</v>
      </c>
      <c r="D5" s="38">
        <v>1251300</v>
      </c>
      <c r="E5" s="38"/>
      <c r="F5" s="35">
        <f t="shared" si="0"/>
        <v>0</v>
      </c>
      <c r="G5" s="47"/>
      <c r="H5" s="47"/>
      <c r="I5" s="35"/>
    </row>
    <row r="6" spans="1:9" x14ac:dyDescent="0.35">
      <c r="A6" s="39">
        <f t="shared" si="1"/>
        <v>4</v>
      </c>
      <c r="B6" s="36" t="s">
        <v>9</v>
      </c>
      <c r="C6" s="37" t="s">
        <v>228</v>
      </c>
      <c r="D6" s="38">
        <v>1044300</v>
      </c>
      <c r="E6" s="38"/>
      <c r="F6" s="35">
        <f t="shared" si="0"/>
        <v>0</v>
      </c>
      <c r="G6" s="47"/>
      <c r="H6" s="47"/>
      <c r="I6" s="35"/>
    </row>
    <row r="7" spans="1:9" x14ac:dyDescent="0.35">
      <c r="A7" s="22">
        <f t="shared" si="1"/>
        <v>5</v>
      </c>
      <c r="B7" s="1" t="s">
        <v>11</v>
      </c>
      <c r="C7" s="2" t="s">
        <v>12</v>
      </c>
      <c r="D7" s="8">
        <v>35235</v>
      </c>
      <c r="E7" s="8"/>
      <c r="F7" s="50">
        <f t="shared" si="0"/>
        <v>0</v>
      </c>
      <c r="G7" s="7"/>
      <c r="H7" s="50">
        <f>G7*D7</f>
        <v>0</v>
      </c>
      <c r="I7" s="7"/>
    </row>
    <row r="8" spans="1:9" x14ac:dyDescent="0.35">
      <c r="A8" s="22">
        <f t="shared" si="1"/>
        <v>6</v>
      </c>
      <c r="B8" s="1" t="s">
        <v>13</v>
      </c>
      <c r="C8" s="2" t="s">
        <v>14</v>
      </c>
      <c r="D8" s="8">
        <v>41699</v>
      </c>
      <c r="E8" s="8"/>
      <c r="F8" s="50">
        <f t="shared" si="0"/>
        <v>0</v>
      </c>
      <c r="G8" s="9"/>
      <c r="H8" s="50">
        <f t="shared" ref="H8:H17" si="2">G8*D8</f>
        <v>0</v>
      </c>
      <c r="I8" s="7"/>
    </row>
    <row r="9" spans="1:9" x14ac:dyDescent="0.35">
      <c r="A9" s="22">
        <f t="shared" si="1"/>
        <v>7</v>
      </c>
      <c r="B9" s="1" t="s">
        <v>15</v>
      </c>
      <c r="C9" s="2" t="s">
        <v>16</v>
      </c>
      <c r="D9" s="8">
        <v>22464</v>
      </c>
      <c r="E9" s="8"/>
      <c r="F9" s="50">
        <f t="shared" si="0"/>
        <v>0</v>
      </c>
      <c r="G9" s="9"/>
      <c r="H9" s="50">
        <f t="shared" si="2"/>
        <v>0</v>
      </c>
      <c r="I9" s="7"/>
    </row>
    <row r="10" spans="1:9" x14ac:dyDescent="0.35">
      <c r="A10" s="22">
        <f t="shared" si="1"/>
        <v>8</v>
      </c>
      <c r="B10" s="3" t="s">
        <v>17</v>
      </c>
      <c r="C10" s="4" t="s">
        <v>18</v>
      </c>
      <c r="D10" s="8">
        <v>19400</v>
      </c>
      <c r="E10" s="8"/>
      <c r="F10" s="50">
        <f t="shared" si="0"/>
        <v>0</v>
      </c>
      <c r="G10" s="9"/>
      <c r="H10" s="50">
        <f t="shared" si="2"/>
        <v>0</v>
      </c>
      <c r="I10" s="7"/>
    </row>
    <row r="11" spans="1:9" x14ac:dyDescent="0.35">
      <c r="A11" s="22">
        <f t="shared" si="1"/>
        <v>9</v>
      </c>
      <c r="B11" s="1" t="s">
        <v>19</v>
      </c>
      <c r="C11" s="4" t="s">
        <v>20</v>
      </c>
      <c r="D11" s="8">
        <v>21038</v>
      </c>
      <c r="E11" s="8"/>
      <c r="F11" s="50">
        <f t="shared" si="0"/>
        <v>0</v>
      </c>
      <c r="G11" s="9"/>
      <c r="H11" s="50">
        <f t="shared" si="2"/>
        <v>0</v>
      </c>
      <c r="I11" s="7"/>
    </row>
    <row r="12" spans="1:9" x14ac:dyDescent="0.35">
      <c r="A12" s="22">
        <f t="shared" si="1"/>
        <v>10</v>
      </c>
      <c r="B12" s="1" t="s">
        <v>21</v>
      </c>
      <c r="C12" s="2" t="s">
        <v>22</v>
      </c>
      <c r="D12" s="8">
        <v>13998</v>
      </c>
      <c r="E12" s="8"/>
      <c r="F12" s="50">
        <f t="shared" si="0"/>
        <v>0</v>
      </c>
      <c r="G12" s="9"/>
      <c r="H12" s="50">
        <f t="shared" si="2"/>
        <v>0</v>
      </c>
      <c r="I12" s="7"/>
    </row>
    <row r="13" spans="1:9" x14ac:dyDescent="0.35">
      <c r="A13" s="22">
        <f t="shared" si="1"/>
        <v>11</v>
      </c>
      <c r="B13" s="1" t="s">
        <v>23</v>
      </c>
      <c r="C13" s="4" t="s">
        <v>24</v>
      </c>
      <c r="D13" s="8">
        <v>14394</v>
      </c>
      <c r="E13" s="8"/>
      <c r="F13" s="50">
        <f t="shared" si="0"/>
        <v>0</v>
      </c>
      <c r="G13" s="9"/>
      <c r="H13" s="50">
        <f t="shared" si="2"/>
        <v>0</v>
      </c>
      <c r="I13" s="7"/>
    </row>
    <row r="14" spans="1:9" x14ac:dyDescent="0.35">
      <c r="A14" s="22">
        <f t="shared" si="1"/>
        <v>12</v>
      </c>
      <c r="B14" s="1" t="s">
        <v>25</v>
      </c>
      <c r="C14" s="2" t="s">
        <v>22</v>
      </c>
      <c r="D14" s="8">
        <v>16494</v>
      </c>
      <c r="E14" s="8"/>
      <c r="F14" s="50">
        <f t="shared" si="0"/>
        <v>0</v>
      </c>
      <c r="G14" s="9"/>
      <c r="H14" s="50">
        <f t="shared" si="2"/>
        <v>0</v>
      </c>
      <c r="I14" s="7"/>
    </row>
    <row r="15" spans="1:9" x14ac:dyDescent="0.35">
      <c r="A15" s="22">
        <f t="shared" si="1"/>
        <v>13</v>
      </c>
      <c r="B15" s="1" t="s">
        <v>26</v>
      </c>
      <c r="C15" s="2" t="s">
        <v>27</v>
      </c>
      <c r="D15" s="8">
        <v>8939</v>
      </c>
      <c r="E15" s="8"/>
      <c r="F15" s="50">
        <f t="shared" si="0"/>
        <v>0</v>
      </c>
      <c r="G15" s="9"/>
      <c r="H15" s="50">
        <f t="shared" si="2"/>
        <v>0</v>
      </c>
      <c r="I15" s="7"/>
    </row>
    <row r="16" spans="1:9" x14ac:dyDescent="0.35">
      <c r="A16" s="22">
        <f t="shared" si="1"/>
        <v>14</v>
      </c>
      <c r="B16" s="1" t="s">
        <v>28</v>
      </c>
      <c r="C16" s="2" t="s">
        <v>29</v>
      </c>
      <c r="D16" s="8">
        <v>8754</v>
      </c>
      <c r="E16" s="8"/>
      <c r="F16" s="50">
        <f t="shared" si="0"/>
        <v>0</v>
      </c>
      <c r="G16" s="9"/>
      <c r="H16" s="50">
        <f t="shared" si="2"/>
        <v>0</v>
      </c>
      <c r="I16" s="7"/>
    </row>
    <row r="17" spans="1:9" x14ac:dyDescent="0.35">
      <c r="A17" s="22">
        <f t="shared" si="1"/>
        <v>15</v>
      </c>
      <c r="B17" s="1" t="s">
        <v>30</v>
      </c>
      <c r="C17" s="2"/>
      <c r="D17" s="8">
        <v>8279</v>
      </c>
      <c r="E17" s="8"/>
      <c r="F17" s="50">
        <f t="shared" si="0"/>
        <v>0</v>
      </c>
      <c r="G17" s="9"/>
      <c r="H17" s="50">
        <f t="shared" si="2"/>
        <v>0</v>
      </c>
      <c r="I17" s="7"/>
    </row>
    <row r="18" spans="1:9" x14ac:dyDescent="0.35">
      <c r="A18" s="39">
        <f t="shared" si="1"/>
        <v>16</v>
      </c>
      <c r="B18" s="36" t="s">
        <v>31</v>
      </c>
      <c r="C18" s="37" t="s">
        <v>229</v>
      </c>
      <c r="D18" s="38">
        <v>10287</v>
      </c>
      <c r="E18" s="38"/>
      <c r="F18" s="35">
        <f t="shared" si="0"/>
        <v>0</v>
      </c>
      <c r="G18" s="48"/>
      <c r="H18" s="48"/>
      <c r="I18" s="35"/>
    </row>
    <row r="19" spans="1:9" x14ac:dyDescent="0.35">
      <c r="A19" s="22">
        <f t="shared" si="1"/>
        <v>17</v>
      </c>
      <c r="B19" s="1" t="s">
        <v>33</v>
      </c>
      <c r="C19" s="4" t="s">
        <v>34</v>
      </c>
      <c r="D19" s="8">
        <v>5811</v>
      </c>
      <c r="E19" s="8"/>
      <c r="F19" s="50">
        <f t="shared" si="0"/>
        <v>0</v>
      </c>
      <c r="G19" s="9"/>
      <c r="H19" s="50">
        <f>G19*D19</f>
        <v>0</v>
      </c>
      <c r="I19" s="7"/>
    </row>
    <row r="20" spans="1:9" x14ac:dyDescent="0.35">
      <c r="A20" s="22">
        <f t="shared" si="1"/>
        <v>18</v>
      </c>
      <c r="B20" s="1" t="s">
        <v>35</v>
      </c>
      <c r="C20" s="2" t="s">
        <v>36</v>
      </c>
      <c r="D20" s="8">
        <v>16662</v>
      </c>
      <c r="E20" s="8"/>
      <c r="F20" s="50">
        <f t="shared" si="0"/>
        <v>0</v>
      </c>
      <c r="G20" s="9"/>
      <c r="H20" s="50">
        <f t="shared" ref="H20:H59" si="3">G20*D20</f>
        <v>0</v>
      </c>
      <c r="I20" s="7"/>
    </row>
    <row r="21" spans="1:9" x14ac:dyDescent="0.35">
      <c r="A21" s="22">
        <f t="shared" si="1"/>
        <v>19</v>
      </c>
      <c r="B21" s="1" t="s">
        <v>37</v>
      </c>
      <c r="C21" s="2" t="s">
        <v>38</v>
      </c>
      <c r="D21" s="8">
        <v>573</v>
      </c>
      <c r="E21" s="8"/>
      <c r="F21" s="50">
        <f t="shared" si="0"/>
        <v>0</v>
      </c>
      <c r="G21" s="9"/>
      <c r="H21" s="50">
        <f t="shared" si="3"/>
        <v>0</v>
      </c>
      <c r="I21" s="7"/>
    </row>
    <row r="22" spans="1:9" x14ac:dyDescent="0.35">
      <c r="A22" s="22">
        <f t="shared" si="1"/>
        <v>20</v>
      </c>
      <c r="B22" s="1" t="s">
        <v>39</v>
      </c>
      <c r="C22" s="2" t="s">
        <v>40</v>
      </c>
      <c r="D22" s="8">
        <v>7709</v>
      </c>
      <c r="E22" s="8"/>
      <c r="F22" s="50">
        <f t="shared" si="0"/>
        <v>0</v>
      </c>
      <c r="G22" s="9"/>
      <c r="H22" s="50">
        <f t="shared" si="3"/>
        <v>0</v>
      </c>
      <c r="I22" s="7"/>
    </row>
    <row r="23" spans="1:9" x14ac:dyDescent="0.35">
      <c r="A23" s="22">
        <f t="shared" si="1"/>
        <v>21</v>
      </c>
      <c r="B23" s="1" t="s">
        <v>41</v>
      </c>
      <c r="C23" s="2" t="s">
        <v>42</v>
      </c>
      <c r="D23" s="8">
        <v>5910</v>
      </c>
      <c r="E23" s="8"/>
      <c r="F23" s="50">
        <f t="shared" si="0"/>
        <v>0</v>
      </c>
      <c r="G23" s="9"/>
      <c r="H23" s="50">
        <f t="shared" si="3"/>
        <v>0</v>
      </c>
      <c r="I23" s="7"/>
    </row>
    <row r="24" spans="1:9" x14ac:dyDescent="0.35">
      <c r="A24" s="22">
        <f t="shared" si="1"/>
        <v>22</v>
      </c>
      <c r="B24" s="1" t="s">
        <v>43</v>
      </c>
      <c r="C24" s="2" t="s">
        <v>44</v>
      </c>
      <c r="D24" s="8">
        <v>6090</v>
      </c>
      <c r="E24" s="8"/>
      <c r="F24" s="50">
        <f t="shared" si="0"/>
        <v>0</v>
      </c>
      <c r="G24" s="9"/>
      <c r="H24" s="50">
        <f t="shared" si="3"/>
        <v>0</v>
      </c>
      <c r="I24" s="7"/>
    </row>
    <row r="25" spans="1:9" x14ac:dyDescent="0.35">
      <c r="A25" s="22">
        <f t="shared" si="1"/>
        <v>23</v>
      </c>
      <c r="B25" s="1" t="s">
        <v>45</v>
      </c>
      <c r="C25" s="2" t="s">
        <v>46</v>
      </c>
      <c r="D25" s="8">
        <v>3515</v>
      </c>
      <c r="E25" s="8"/>
      <c r="F25" s="50">
        <f t="shared" si="0"/>
        <v>0</v>
      </c>
      <c r="G25" s="9"/>
      <c r="H25" s="50">
        <f t="shared" si="3"/>
        <v>0</v>
      </c>
      <c r="I25" s="7"/>
    </row>
    <row r="26" spans="1:9" x14ac:dyDescent="0.35">
      <c r="A26" s="22">
        <f t="shared" si="1"/>
        <v>24</v>
      </c>
      <c r="B26" s="1" t="s">
        <v>48</v>
      </c>
      <c r="C26" s="2" t="s">
        <v>22</v>
      </c>
      <c r="D26" s="8">
        <v>2381</v>
      </c>
      <c r="E26" s="8"/>
      <c r="F26" s="50">
        <f t="shared" si="0"/>
        <v>0</v>
      </c>
      <c r="G26" s="9"/>
      <c r="H26" s="50">
        <f t="shared" si="3"/>
        <v>0</v>
      </c>
      <c r="I26" s="7"/>
    </row>
    <row r="27" spans="1:9" x14ac:dyDescent="0.35">
      <c r="A27" s="22">
        <f t="shared" si="1"/>
        <v>25</v>
      </c>
      <c r="B27" s="1" t="s">
        <v>49</v>
      </c>
      <c r="C27" s="2" t="s">
        <v>50</v>
      </c>
      <c r="D27" s="8">
        <v>3692</v>
      </c>
      <c r="E27" s="8"/>
      <c r="F27" s="50">
        <f t="shared" si="0"/>
        <v>0</v>
      </c>
      <c r="G27" s="9"/>
      <c r="H27" s="50">
        <f t="shared" si="3"/>
        <v>0</v>
      </c>
      <c r="I27" s="7"/>
    </row>
    <row r="28" spans="1:9" x14ac:dyDescent="0.35">
      <c r="A28" s="22">
        <f t="shared" si="1"/>
        <v>26</v>
      </c>
      <c r="B28" s="1" t="s">
        <v>51</v>
      </c>
      <c r="C28" s="2" t="s">
        <v>52</v>
      </c>
      <c r="D28" s="8">
        <v>1989</v>
      </c>
      <c r="E28" s="8"/>
      <c r="F28" s="50">
        <f t="shared" si="0"/>
        <v>0</v>
      </c>
      <c r="G28" s="9"/>
      <c r="H28" s="50">
        <f t="shared" si="3"/>
        <v>0</v>
      </c>
      <c r="I28" s="7"/>
    </row>
    <row r="29" spans="1:9" x14ac:dyDescent="0.35">
      <c r="A29" s="22">
        <f t="shared" si="1"/>
        <v>27</v>
      </c>
      <c r="B29" s="1" t="s">
        <v>53</v>
      </c>
      <c r="C29" s="2" t="s">
        <v>54</v>
      </c>
      <c r="D29" s="8">
        <v>5295</v>
      </c>
      <c r="E29" s="8"/>
      <c r="F29" s="50">
        <f t="shared" si="0"/>
        <v>0</v>
      </c>
      <c r="G29" s="9"/>
      <c r="H29" s="50">
        <f t="shared" si="3"/>
        <v>0</v>
      </c>
      <c r="I29" s="7"/>
    </row>
    <row r="30" spans="1:9" x14ac:dyDescent="0.35">
      <c r="A30" s="22">
        <f t="shared" si="1"/>
        <v>28</v>
      </c>
      <c r="B30" s="1" t="s">
        <v>55</v>
      </c>
      <c r="C30" s="2" t="s">
        <v>56</v>
      </c>
      <c r="D30" s="8">
        <v>9</v>
      </c>
      <c r="E30" s="8"/>
      <c r="F30" s="50">
        <f t="shared" si="0"/>
        <v>0</v>
      </c>
      <c r="G30" s="9"/>
      <c r="H30" s="50">
        <f t="shared" si="3"/>
        <v>0</v>
      </c>
      <c r="I30" s="7"/>
    </row>
    <row r="31" spans="1:9" x14ac:dyDescent="0.35">
      <c r="A31" s="22">
        <f t="shared" si="1"/>
        <v>29</v>
      </c>
      <c r="B31" s="1" t="s">
        <v>57</v>
      </c>
      <c r="C31" s="2" t="s">
        <v>58</v>
      </c>
      <c r="D31" s="8">
        <v>2244</v>
      </c>
      <c r="E31" s="8"/>
      <c r="F31" s="50">
        <f t="shared" si="0"/>
        <v>0</v>
      </c>
      <c r="G31" s="9"/>
      <c r="H31" s="50">
        <f t="shared" si="3"/>
        <v>0</v>
      </c>
      <c r="I31" s="7"/>
    </row>
    <row r="32" spans="1:9" x14ac:dyDescent="0.35">
      <c r="A32" s="22">
        <f t="shared" si="1"/>
        <v>30</v>
      </c>
      <c r="B32" s="3" t="s">
        <v>59</v>
      </c>
      <c r="C32" s="4" t="s">
        <v>60</v>
      </c>
      <c r="D32" s="8">
        <v>1280</v>
      </c>
      <c r="E32" s="8"/>
      <c r="F32" s="50">
        <f t="shared" si="0"/>
        <v>0</v>
      </c>
      <c r="G32" s="9"/>
      <c r="H32" s="50">
        <f t="shared" si="3"/>
        <v>0</v>
      </c>
      <c r="I32" s="7"/>
    </row>
    <row r="33" spans="1:9" x14ac:dyDescent="0.35">
      <c r="A33" s="22">
        <f t="shared" si="1"/>
        <v>31</v>
      </c>
      <c r="B33" s="1" t="s">
        <v>61</v>
      </c>
      <c r="C33" s="2" t="s">
        <v>62</v>
      </c>
      <c r="D33" s="8">
        <v>1542</v>
      </c>
      <c r="E33" s="8"/>
      <c r="F33" s="50">
        <f t="shared" si="0"/>
        <v>0</v>
      </c>
      <c r="G33" s="9"/>
      <c r="H33" s="50">
        <f t="shared" si="3"/>
        <v>0</v>
      </c>
      <c r="I33" s="7"/>
    </row>
    <row r="34" spans="1:9" x14ac:dyDescent="0.35">
      <c r="A34" s="22">
        <f t="shared" si="1"/>
        <v>32</v>
      </c>
      <c r="B34" s="1" t="s">
        <v>63</v>
      </c>
      <c r="C34" s="2" t="s">
        <v>64</v>
      </c>
      <c r="D34" s="8">
        <v>2061</v>
      </c>
      <c r="E34" s="8"/>
      <c r="F34" s="50">
        <f t="shared" si="0"/>
        <v>0</v>
      </c>
      <c r="G34" s="9"/>
      <c r="H34" s="50">
        <f t="shared" si="3"/>
        <v>0</v>
      </c>
      <c r="I34" s="7"/>
    </row>
    <row r="35" spans="1:9" x14ac:dyDescent="0.35">
      <c r="A35" s="22">
        <f t="shared" si="1"/>
        <v>33</v>
      </c>
      <c r="B35" s="1" t="s">
        <v>65</v>
      </c>
      <c r="C35" s="2" t="s">
        <v>66</v>
      </c>
      <c r="D35" s="8">
        <v>1958</v>
      </c>
      <c r="E35" s="8"/>
      <c r="F35" s="50">
        <f t="shared" si="0"/>
        <v>0</v>
      </c>
      <c r="G35" s="9"/>
      <c r="H35" s="50">
        <f t="shared" si="3"/>
        <v>0</v>
      </c>
      <c r="I35" s="7"/>
    </row>
    <row r="36" spans="1:9" x14ac:dyDescent="0.35">
      <c r="A36" s="22">
        <f t="shared" si="1"/>
        <v>34</v>
      </c>
      <c r="B36" s="1" t="s">
        <v>67</v>
      </c>
      <c r="C36" s="2" t="s">
        <v>47</v>
      </c>
      <c r="D36" s="8">
        <v>68</v>
      </c>
      <c r="E36" s="8"/>
      <c r="F36" s="50">
        <f t="shared" si="0"/>
        <v>0</v>
      </c>
      <c r="G36" s="9"/>
      <c r="H36" s="50">
        <f t="shared" si="3"/>
        <v>0</v>
      </c>
      <c r="I36" s="7"/>
    </row>
    <row r="37" spans="1:9" x14ac:dyDescent="0.35">
      <c r="A37" s="22">
        <f t="shared" si="1"/>
        <v>35</v>
      </c>
      <c r="B37" s="1" t="s">
        <v>68</v>
      </c>
      <c r="C37" s="2"/>
      <c r="D37" s="8">
        <v>296</v>
      </c>
      <c r="E37" s="8"/>
      <c r="F37" s="50">
        <f t="shared" si="0"/>
        <v>0</v>
      </c>
      <c r="G37" s="9"/>
      <c r="H37" s="50">
        <f t="shared" si="3"/>
        <v>0</v>
      </c>
      <c r="I37" s="7"/>
    </row>
    <row r="38" spans="1:9" x14ac:dyDescent="0.35">
      <c r="A38" s="22">
        <f t="shared" si="1"/>
        <v>36</v>
      </c>
      <c r="B38" s="1" t="s">
        <v>69</v>
      </c>
      <c r="C38" s="2" t="s">
        <v>70</v>
      </c>
      <c r="D38" s="8">
        <v>264</v>
      </c>
      <c r="E38" s="8"/>
      <c r="F38" s="50">
        <f t="shared" si="0"/>
        <v>0</v>
      </c>
      <c r="G38" s="9"/>
      <c r="H38" s="50">
        <f t="shared" si="3"/>
        <v>0</v>
      </c>
      <c r="I38" s="7"/>
    </row>
    <row r="39" spans="1:9" x14ac:dyDescent="0.35">
      <c r="A39" s="22">
        <f t="shared" si="1"/>
        <v>37</v>
      </c>
      <c r="B39" s="1" t="s">
        <v>71</v>
      </c>
      <c r="C39" s="2" t="s">
        <v>72</v>
      </c>
      <c r="D39" s="8">
        <v>240</v>
      </c>
      <c r="E39" s="8"/>
      <c r="F39" s="50">
        <f t="shared" si="0"/>
        <v>0</v>
      </c>
      <c r="G39" s="9"/>
      <c r="H39" s="50">
        <f t="shared" si="3"/>
        <v>0</v>
      </c>
      <c r="I39" s="7"/>
    </row>
    <row r="40" spans="1:9" x14ac:dyDescent="0.35">
      <c r="A40" s="22">
        <f t="shared" si="1"/>
        <v>38</v>
      </c>
      <c r="B40" s="1" t="s">
        <v>73</v>
      </c>
      <c r="C40" s="2" t="s">
        <v>74</v>
      </c>
      <c r="D40" s="8">
        <v>726</v>
      </c>
      <c r="E40" s="8"/>
      <c r="F40" s="50">
        <f t="shared" si="0"/>
        <v>0</v>
      </c>
      <c r="G40" s="9"/>
      <c r="H40" s="50">
        <f t="shared" si="3"/>
        <v>0</v>
      </c>
      <c r="I40" s="7"/>
    </row>
    <row r="41" spans="1:9" x14ac:dyDescent="0.35">
      <c r="A41" s="22">
        <f t="shared" si="1"/>
        <v>39</v>
      </c>
      <c r="B41" s="1" t="s">
        <v>75</v>
      </c>
      <c r="C41" s="2"/>
      <c r="D41" s="8">
        <v>348</v>
      </c>
      <c r="E41" s="8"/>
      <c r="F41" s="50">
        <f t="shared" si="0"/>
        <v>0</v>
      </c>
      <c r="G41" s="9"/>
      <c r="H41" s="50">
        <f t="shared" si="3"/>
        <v>0</v>
      </c>
      <c r="I41" s="7"/>
    </row>
    <row r="42" spans="1:9" x14ac:dyDescent="0.35">
      <c r="A42" s="22">
        <f t="shared" si="1"/>
        <v>40</v>
      </c>
      <c r="B42" s="1" t="s">
        <v>76</v>
      </c>
      <c r="C42" s="2"/>
      <c r="D42" s="8">
        <v>552</v>
      </c>
      <c r="E42" s="8"/>
      <c r="F42" s="50">
        <f t="shared" si="0"/>
        <v>0</v>
      </c>
      <c r="G42" s="9"/>
      <c r="H42" s="50">
        <f t="shared" si="3"/>
        <v>0</v>
      </c>
      <c r="I42" s="7"/>
    </row>
    <row r="43" spans="1:9" x14ac:dyDescent="0.35">
      <c r="A43" s="22">
        <f t="shared" si="1"/>
        <v>41</v>
      </c>
      <c r="B43" s="1" t="s">
        <v>77</v>
      </c>
      <c r="C43" s="2" t="s">
        <v>78</v>
      </c>
      <c r="D43" s="8">
        <v>254</v>
      </c>
      <c r="E43" s="8"/>
      <c r="F43" s="50">
        <f t="shared" si="0"/>
        <v>0</v>
      </c>
      <c r="G43" s="9"/>
      <c r="H43" s="50">
        <f t="shared" si="3"/>
        <v>0</v>
      </c>
      <c r="I43" s="7"/>
    </row>
    <row r="44" spans="1:9" x14ac:dyDescent="0.35">
      <c r="A44" s="22">
        <f t="shared" si="1"/>
        <v>42</v>
      </c>
      <c r="B44" s="1" t="s">
        <v>79</v>
      </c>
      <c r="C44" s="2"/>
      <c r="D44" s="8">
        <v>248</v>
      </c>
      <c r="E44" s="8"/>
      <c r="F44" s="50">
        <f t="shared" si="0"/>
        <v>0</v>
      </c>
      <c r="G44" s="9"/>
      <c r="H44" s="50">
        <f t="shared" si="3"/>
        <v>0</v>
      </c>
      <c r="I44" s="7"/>
    </row>
    <row r="45" spans="1:9" x14ac:dyDescent="0.35">
      <c r="A45" s="22">
        <f t="shared" si="1"/>
        <v>43</v>
      </c>
      <c r="B45" s="1" t="s">
        <v>80</v>
      </c>
      <c r="C45" s="2" t="s">
        <v>81</v>
      </c>
      <c r="D45" s="8">
        <v>72</v>
      </c>
      <c r="E45" s="8"/>
      <c r="F45" s="50">
        <f t="shared" si="0"/>
        <v>0</v>
      </c>
      <c r="G45" s="9"/>
      <c r="H45" s="50">
        <f t="shared" si="3"/>
        <v>0</v>
      </c>
      <c r="I45" s="7"/>
    </row>
    <row r="46" spans="1:9" x14ac:dyDescent="0.35">
      <c r="A46" s="22">
        <f t="shared" si="1"/>
        <v>44</v>
      </c>
      <c r="B46" s="1" t="s">
        <v>82</v>
      </c>
      <c r="C46" s="2"/>
      <c r="D46" s="8">
        <v>5</v>
      </c>
      <c r="E46" s="8"/>
      <c r="F46" s="50">
        <f t="shared" si="0"/>
        <v>0</v>
      </c>
      <c r="G46" s="9"/>
      <c r="H46" s="50">
        <f t="shared" si="3"/>
        <v>0</v>
      </c>
      <c r="I46" s="7"/>
    </row>
    <row r="47" spans="1:9" x14ac:dyDescent="0.35">
      <c r="A47" s="22">
        <f t="shared" si="1"/>
        <v>45</v>
      </c>
      <c r="B47" s="1" t="s">
        <v>83</v>
      </c>
      <c r="C47" s="2" t="s">
        <v>84</v>
      </c>
      <c r="D47" s="8">
        <v>212</v>
      </c>
      <c r="E47" s="8"/>
      <c r="F47" s="50">
        <f t="shared" si="0"/>
        <v>0</v>
      </c>
      <c r="G47" s="9"/>
      <c r="H47" s="50">
        <f t="shared" si="3"/>
        <v>0</v>
      </c>
      <c r="I47" s="7"/>
    </row>
    <row r="48" spans="1:9" x14ac:dyDescent="0.35">
      <c r="A48" s="22">
        <f t="shared" si="1"/>
        <v>46</v>
      </c>
      <c r="B48" s="1" t="s">
        <v>85</v>
      </c>
      <c r="C48" s="2" t="s">
        <v>86</v>
      </c>
      <c r="D48" s="8">
        <v>42</v>
      </c>
      <c r="E48" s="8"/>
      <c r="F48" s="50">
        <f t="shared" si="0"/>
        <v>0</v>
      </c>
      <c r="G48" s="9"/>
      <c r="H48" s="50">
        <f t="shared" si="3"/>
        <v>0</v>
      </c>
      <c r="I48" s="7"/>
    </row>
    <row r="49" spans="1:9" x14ac:dyDescent="0.35">
      <c r="A49" s="22">
        <f t="shared" si="1"/>
        <v>47</v>
      </c>
      <c r="B49" s="1" t="s">
        <v>87</v>
      </c>
      <c r="C49" s="2" t="s">
        <v>88</v>
      </c>
      <c r="D49" s="8">
        <v>366</v>
      </c>
      <c r="E49" s="8"/>
      <c r="F49" s="50">
        <f t="shared" si="0"/>
        <v>0</v>
      </c>
      <c r="G49" s="9"/>
      <c r="H49" s="50">
        <f t="shared" si="3"/>
        <v>0</v>
      </c>
      <c r="I49" s="7"/>
    </row>
    <row r="50" spans="1:9" x14ac:dyDescent="0.35">
      <c r="A50" s="22">
        <f t="shared" si="1"/>
        <v>48</v>
      </c>
      <c r="B50" s="1" t="s">
        <v>89</v>
      </c>
      <c r="C50" s="2" t="s">
        <v>90</v>
      </c>
      <c r="D50" s="8">
        <v>5</v>
      </c>
      <c r="E50" s="8"/>
      <c r="F50" s="50">
        <f t="shared" si="0"/>
        <v>0</v>
      </c>
      <c r="G50" s="9"/>
      <c r="H50" s="50">
        <f t="shared" si="3"/>
        <v>0</v>
      </c>
      <c r="I50" s="7"/>
    </row>
    <row r="51" spans="1:9" x14ac:dyDescent="0.35">
      <c r="A51" s="22">
        <f t="shared" si="1"/>
        <v>49</v>
      </c>
      <c r="B51" s="1" t="s">
        <v>91</v>
      </c>
      <c r="C51" s="2" t="s">
        <v>92</v>
      </c>
      <c r="D51" s="8">
        <v>38</v>
      </c>
      <c r="E51" s="8"/>
      <c r="F51" s="50">
        <f t="shared" si="0"/>
        <v>0</v>
      </c>
      <c r="G51" s="9"/>
      <c r="H51" s="50">
        <f t="shared" si="3"/>
        <v>0</v>
      </c>
      <c r="I51" s="7"/>
    </row>
    <row r="52" spans="1:9" x14ac:dyDescent="0.35">
      <c r="A52" s="22">
        <f t="shared" si="1"/>
        <v>50</v>
      </c>
      <c r="B52" s="1" t="s">
        <v>93</v>
      </c>
      <c r="C52" s="2" t="s">
        <v>94</v>
      </c>
      <c r="D52" s="8">
        <v>144</v>
      </c>
      <c r="E52" s="8"/>
      <c r="F52" s="50">
        <f t="shared" si="0"/>
        <v>0</v>
      </c>
      <c r="G52" s="9"/>
      <c r="H52" s="50">
        <f t="shared" si="3"/>
        <v>0</v>
      </c>
      <c r="I52" s="7"/>
    </row>
    <row r="53" spans="1:9" x14ac:dyDescent="0.35">
      <c r="A53" s="22">
        <f t="shared" si="1"/>
        <v>51</v>
      </c>
      <c r="B53" s="3" t="s">
        <v>95</v>
      </c>
      <c r="C53" s="4" t="s">
        <v>96</v>
      </c>
      <c r="D53" s="8">
        <v>135</v>
      </c>
      <c r="E53" s="8"/>
      <c r="F53" s="50">
        <f t="shared" si="0"/>
        <v>0</v>
      </c>
      <c r="G53" s="9"/>
      <c r="H53" s="50">
        <f t="shared" si="3"/>
        <v>0</v>
      </c>
      <c r="I53" s="7"/>
    </row>
    <row r="54" spans="1:9" x14ac:dyDescent="0.35">
      <c r="A54" s="22">
        <f t="shared" si="1"/>
        <v>52</v>
      </c>
      <c r="B54" s="1" t="s">
        <v>97</v>
      </c>
      <c r="C54" s="2" t="s">
        <v>98</v>
      </c>
      <c r="D54" s="8">
        <v>110</v>
      </c>
      <c r="E54" s="8"/>
      <c r="F54" s="50">
        <f t="shared" si="0"/>
        <v>0</v>
      </c>
      <c r="G54" s="9"/>
      <c r="H54" s="50">
        <f t="shared" si="3"/>
        <v>0</v>
      </c>
      <c r="I54" s="7"/>
    </row>
    <row r="55" spans="1:9" x14ac:dyDescent="0.35">
      <c r="A55" s="22">
        <f t="shared" si="1"/>
        <v>53</v>
      </c>
      <c r="B55" s="1" t="s">
        <v>99</v>
      </c>
      <c r="C55" s="2" t="s">
        <v>100</v>
      </c>
      <c r="D55" s="8">
        <v>104</v>
      </c>
      <c r="E55" s="8"/>
      <c r="F55" s="50">
        <f t="shared" si="0"/>
        <v>0</v>
      </c>
      <c r="G55" s="9"/>
      <c r="H55" s="50">
        <f t="shared" si="3"/>
        <v>0</v>
      </c>
      <c r="I55" s="7"/>
    </row>
    <row r="56" spans="1:9" x14ac:dyDescent="0.35">
      <c r="A56" s="22">
        <f t="shared" si="1"/>
        <v>54</v>
      </c>
      <c r="B56" s="1" t="s">
        <v>101</v>
      </c>
      <c r="C56" s="2"/>
      <c r="D56" s="8">
        <v>18</v>
      </c>
      <c r="E56" s="8"/>
      <c r="F56" s="50">
        <f t="shared" si="0"/>
        <v>0</v>
      </c>
      <c r="G56" s="9"/>
      <c r="H56" s="50">
        <f t="shared" si="3"/>
        <v>0</v>
      </c>
      <c r="I56" s="7"/>
    </row>
    <row r="57" spans="1:9" x14ac:dyDescent="0.35">
      <c r="A57" s="22">
        <f t="shared" si="1"/>
        <v>55</v>
      </c>
      <c r="B57" s="1" t="s">
        <v>102</v>
      </c>
      <c r="C57" s="2" t="s">
        <v>103</v>
      </c>
      <c r="D57" s="8">
        <v>30</v>
      </c>
      <c r="E57" s="8"/>
      <c r="F57" s="50">
        <f t="shared" si="0"/>
        <v>0</v>
      </c>
      <c r="G57" s="9"/>
      <c r="H57" s="50">
        <f t="shared" si="3"/>
        <v>0</v>
      </c>
      <c r="I57" s="7"/>
    </row>
    <row r="58" spans="1:9" x14ac:dyDescent="0.35">
      <c r="A58" s="22">
        <f t="shared" si="1"/>
        <v>56</v>
      </c>
      <c r="B58" s="1" t="s">
        <v>104</v>
      </c>
      <c r="C58" s="2" t="s">
        <v>105</v>
      </c>
      <c r="D58" s="8">
        <v>53</v>
      </c>
      <c r="E58" s="8"/>
      <c r="F58" s="50">
        <f t="shared" si="0"/>
        <v>0</v>
      </c>
      <c r="G58" s="9"/>
      <c r="H58" s="50">
        <f t="shared" si="3"/>
        <v>0</v>
      </c>
      <c r="I58" s="7"/>
    </row>
    <row r="59" spans="1:9" x14ac:dyDescent="0.35">
      <c r="A59" s="22">
        <f t="shared" si="1"/>
        <v>57</v>
      </c>
      <c r="B59" s="1" t="s">
        <v>106</v>
      </c>
      <c r="C59" s="2" t="s">
        <v>105</v>
      </c>
      <c r="D59" s="8">
        <v>15</v>
      </c>
      <c r="E59" s="8"/>
      <c r="F59" s="50">
        <f t="shared" si="0"/>
        <v>0</v>
      </c>
      <c r="G59" s="9"/>
      <c r="H59" s="50">
        <f t="shared" si="3"/>
        <v>0</v>
      </c>
      <c r="I59" s="7"/>
    </row>
  </sheetData>
  <autoFilter ref="A2:I59" xr:uid="{BBADC5D1-F080-4CFF-B2D9-357E18609937}"/>
  <conditionalFormatting sqref="B59">
    <cfRule type="duplicateValues" dxfId="9" priority="6"/>
  </conditionalFormatting>
  <conditionalFormatting sqref="A2:F2 I2">
    <cfRule type="duplicateValues" dxfId="8" priority="9"/>
  </conditionalFormatting>
  <conditionalFormatting sqref="G2">
    <cfRule type="duplicateValues" dxfId="7" priority="3"/>
  </conditionalFormatting>
  <conditionalFormatting sqref="H2">
    <cfRule type="duplicateValues" dxfId="6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B0F5-230F-4AB6-B382-7387CFE7372D}">
  <dimension ref="A1:J76"/>
  <sheetViews>
    <sheetView topLeftCell="B1" zoomScale="86" zoomScaleNormal="86" workbookViewId="0">
      <pane ySplit="2" topLeftCell="A3" activePane="bottomLeft" state="frozen"/>
      <selection pane="bottomLeft" activeCell="C20" sqref="C20"/>
    </sheetView>
  </sheetViews>
  <sheetFormatPr defaultRowHeight="14.5" x14ac:dyDescent="0.35"/>
  <cols>
    <col min="1" max="1" width="6.36328125" style="23" customWidth="1"/>
    <col min="2" max="2" width="41.54296875" customWidth="1"/>
    <col min="3" max="3" width="42.26953125" style="13" customWidth="1"/>
    <col min="4" max="4" width="7.54296875" style="12" customWidth="1"/>
    <col min="5" max="5" width="30.453125" style="11" customWidth="1"/>
    <col min="6" max="6" width="18.26953125" style="14" bestFit="1" customWidth="1"/>
    <col min="7" max="7" width="10.26953125" customWidth="1"/>
    <col min="8" max="8" width="23.6328125" customWidth="1"/>
    <col min="9" max="9" width="12.81640625" customWidth="1"/>
    <col min="10" max="10" width="62.81640625" bestFit="1" customWidth="1"/>
    <col min="11" max="11" width="8.81640625" customWidth="1"/>
  </cols>
  <sheetData>
    <row r="1" spans="1:10" x14ac:dyDescent="0.35">
      <c r="A1" s="24" t="s">
        <v>2</v>
      </c>
    </row>
    <row r="2" spans="1:10" ht="68.5" customHeight="1" x14ac:dyDescent="0.35">
      <c r="A2" s="5" t="s">
        <v>219</v>
      </c>
      <c r="B2" s="5" t="s">
        <v>0</v>
      </c>
      <c r="C2" s="5" t="s">
        <v>1</v>
      </c>
      <c r="D2" s="6" t="s">
        <v>111</v>
      </c>
      <c r="E2" s="10" t="s">
        <v>110</v>
      </c>
      <c r="F2" s="45" t="s">
        <v>222</v>
      </c>
      <c r="G2" s="10" t="s">
        <v>112</v>
      </c>
      <c r="H2" s="45" t="s">
        <v>224</v>
      </c>
      <c r="I2" s="10" t="s">
        <v>112</v>
      </c>
      <c r="J2" s="10" t="s">
        <v>109</v>
      </c>
    </row>
    <row r="3" spans="1:10" ht="14.5" customHeight="1" x14ac:dyDescent="0.35">
      <c r="A3" s="39">
        <v>1</v>
      </c>
      <c r="B3" s="40" t="s">
        <v>113</v>
      </c>
      <c r="C3" s="41" t="s">
        <v>230</v>
      </c>
      <c r="D3" s="42" t="s">
        <v>114</v>
      </c>
      <c r="E3" s="43">
        <v>40530</v>
      </c>
      <c r="F3" s="44"/>
      <c r="G3" s="40">
        <f>F3*E3</f>
        <v>0</v>
      </c>
      <c r="H3" s="46"/>
      <c r="I3" s="40"/>
      <c r="J3" s="35" t="s">
        <v>231</v>
      </c>
    </row>
    <row r="4" spans="1:10" ht="14.5" customHeight="1" x14ac:dyDescent="0.35">
      <c r="A4" s="22">
        <v>2</v>
      </c>
      <c r="B4" s="15" t="s">
        <v>116</v>
      </c>
      <c r="C4" s="19"/>
      <c r="D4" s="17" t="s">
        <v>117</v>
      </c>
      <c r="E4" s="16">
        <v>277</v>
      </c>
      <c r="F4" s="18"/>
      <c r="G4" s="49">
        <f t="shared" ref="G4:G67" si="0">F4*E4</f>
        <v>0</v>
      </c>
      <c r="H4" s="15"/>
      <c r="I4" s="15">
        <f>H4*E4</f>
        <v>0</v>
      </c>
      <c r="J4" s="7"/>
    </row>
    <row r="5" spans="1:10" ht="14.5" customHeight="1" x14ac:dyDescent="0.35">
      <c r="A5" s="22">
        <v>3</v>
      </c>
      <c r="B5" s="15" t="s">
        <v>118</v>
      </c>
      <c r="C5" s="19"/>
      <c r="D5" s="17" t="s">
        <v>117</v>
      </c>
      <c r="E5" s="16">
        <v>2561</v>
      </c>
      <c r="F5" s="18"/>
      <c r="G5" s="49">
        <f t="shared" si="0"/>
        <v>0</v>
      </c>
      <c r="H5" s="15"/>
      <c r="I5" s="15">
        <f t="shared" ref="I5:I68" si="1">H5*E5</f>
        <v>0</v>
      </c>
      <c r="J5" s="7"/>
    </row>
    <row r="6" spans="1:10" ht="14.5" customHeight="1" x14ac:dyDescent="0.35">
      <c r="A6" s="22">
        <v>4</v>
      </c>
      <c r="B6" s="15" t="s">
        <v>119</v>
      </c>
      <c r="C6" s="19"/>
      <c r="D6" s="17" t="s">
        <v>117</v>
      </c>
      <c r="E6" s="16">
        <v>13</v>
      </c>
      <c r="F6" s="18"/>
      <c r="G6" s="49">
        <f t="shared" si="0"/>
        <v>0</v>
      </c>
      <c r="H6" s="15"/>
      <c r="I6" s="15">
        <f t="shared" si="1"/>
        <v>0</v>
      </c>
      <c r="J6" s="7"/>
    </row>
    <row r="7" spans="1:10" ht="14.5" customHeight="1" x14ac:dyDescent="0.35">
      <c r="A7" s="22">
        <v>5</v>
      </c>
      <c r="B7" s="15" t="s">
        <v>120</v>
      </c>
      <c r="C7" s="19"/>
      <c r="D7" s="17" t="s">
        <v>117</v>
      </c>
      <c r="E7" s="16">
        <v>554</v>
      </c>
      <c r="F7" s="18"/>
      <c r="G7" s="49">
        <f t="shared" si="0"/>
        <v>0</v>
      </c>
      <c r="H7" s="15"/>
      <c r="I7" s="15">
        <f t="shared" si="1"/>
        <v>0</v>
      </c>
      <c r="J7" s="7"/>
    </row>
    <row r="8" spans="1:10" ht="14.5" customHeight="1" x14ac:dyDescent="0.35">
      <c r="A8" s="22">
        <v>6</v>
      </c>
      <c r="B8" s="15" t="s">
        <v>121</v>
      </c>
      <c r="C8" s="19"/>
      <c r="D8" s="17" t="s">
        <v>117</v>
      </c>
      <c r="E8" s="16">
        <v>1175</v>
      </c>
      <c r="F8" s="18"/>
      <c r="G8" s="49">
        <f t="shared" si="0"/>
        <v>0</v>
      </c>
      <c r="H8" s="15"/>
      <c r="I8" s="15">
        <f t="shared" si="1"/>
        <v>0</v>
      </c>
      <c r="J8" s="7"/>
    </row>
    <row r="9" spans="1:10" ht="14.5" customHeight="1" x14ac:dyDescent="0.35">
      <c r="A9" s="22">
        <v>7</v>
      </c>
      <c r="B9" s="15" t="s">
        <v>122</v>
      </c>
      <c r="C9" s="19"/>
      <c r="D9" s="17" t="s">
        <v>117</v>
      </c>
      <c r="E9" s="16">
        <v>11</v>
      </c>
      <c r="F9" s="18"/>
      <c r="G9" s="49">
        <f t="shared" si="0"/>
        <v>0</v>
      </c>
      <c r="H9" s="15"/>
      <c r="I9" s="15">
        <f t="shared" si="1"/>
        <v>0</v>
      </c>
      <c r="J9" s="7"/>
    </row>
    <row r="10" spans="1:10" ht="14.5" customHeight="1" x14ac:dyDescent="0.35">
      <c r="A10" s="22">
        <v>8</v>
      </c>
      <c r="B10" s="15" t="s">
        <v>123</v>
      </c>
      <c r="C10" s="19"/>
      <c r="D10" s="17" t="s">
        <v>117</v>
      </c>
      <c r="E10" s="16">
        <v>3485</v>
      </c>
      <c r="F10" s="18"/>
      <c r="G10" s="49">
        <f t="shared" si="0"/>
        <v>0</v>
      </c>
      <c r="H10" s="15"/>
      <c r="I10" s="15">
        <f t="shared" si="1"/>
        <v>0</v>
      </c>
      <c r="J10" s="7"/>
    </row>
    <row r="11" spans="1:10" ht="14.5" customHeight="1" x14ac:dyDescent="0.35">
      <c r="A11" s="22">
        <v>9</v>
      </c>
      <c r="B11" s="15" t="s">
        <v>124</v>
      </c>
      <c r="C11" s="19"/>
      <c r="D11" s="17" t="s">
        <v>117</v>
      </c>
      <c r="E11" s="16">
        <v>119</v>
      </c>
      <c r="F11" s="18"/>
      <c r="G11" s="49">
        <f t="shared" si="0"/>
        <v>0</v>
      </c>
      <c r="H11" s="15"/>
      <c r="I11" s="15">
        <f t="shared" si="1"/>
        <v>0</v>
      </c>
      <c r="J11" s="7"/>
    </row>
    <row r="12" spans="1:10" ht="14.5" customHeight="1" x14ac:dyDescent="0.35">
      <c r="A12" s="22">
        <v>10</v>
      </c>
      <c r="B12" s="15" t="s">
        <v>125</v>
      </c>
      <c r="C12" s="19"/>
      <c r="D12" s="17" t="s">
        <v>117</v>
      </c>
      <c r="E12" s="16">
        <v>49632</v>
      </c>
      <c r="F12" s="18"/>
      <c r="G12" s="49">
        <f t="shared" si="0"/>
        <v>0</v>
      </c>
      <c r="H12" s="15"/>
      <c r="I12" s="15">
        <f t="shared" si="1"/>
        <v>0</v>
      </c>
      <c r="J12" s="7"/>
    </row>
    <row r="13" spans="1:10" ht="14.5" customHeight="1" x14ac:dyDescent="0.35">
      <c r="A13" s="22">
        <v>11</v>
      </c>
      <c r="B13" s="15" t="s">
        <v>126</v>
      </c>
      <c r="C13" s="19"/>
      <c r="D13" s="17" t="s">
        <v>117</v>
      </c>
      <c r="E13" s="16">
        <v>9636</v>
      </c>
      <c r="F13" s="18"/>
      <c r="G13" s="49">
        <f t="shared" si="0"/>
        <v>0</v>
      </c>
      <c r="H13" s="15"/>
      <c r="I13" s="15">
        <f t="shared" si="1"/>
        <v>0</v>
      </c>
      <c r="J13" s="7"/>
    </row>
    <row r="14" spans="1:10" ht="14.5" customHeight="1" x14ac:dyDescent="0.35">
      <c r="A14" s="22">
        <v>12</v>
      </c>
      <c r="B14" s="15" t="s">
        <v>127</v>
      </c>
      <c r="C14" s="19"/>
      <c r="D14" s="17" t="s">
        <v>117</v>
      </c>
      <c r="E14" s="16">
        <v>6574</v>
      </c>
      <c r="F14" s="18"/>
      <c r="G14" s="49">
        <f t="shared" si="0"/>
        <v>0</v>
      </c>
      <c r="H14" s="15"/>
      <c r="I14" s="15">
        <f t="shared" si="1"/>
        <v>0</v>
      </c>
      <c r="J14" s="7"/>
    </row>
    <row r="15" spans="1:10" ht="14.5" customHeight="1" x14ac:dyDescent="0.35">
      <c r="A15" s="22">
        <v>13</v>
      </c>
      <c r="B15" s="15" t="s">
        <v>128</v>
      </c>
      <c r="C15" s="19"/>
      <c r="D15" s="17" t="s">
        <v>117</v>
      </c>
      <c r="E15" s="16">
        <v>5161</v>
      </c>
      <c r="F15" s="18"/>
      <c r="G15" s="49">
        <f t="shared" si="0"/>
        <v>0</v>
      </c>
      <c r="H15" s="15"/>
      <c r="I15" s="15">
        <f t="shared" si="1"/>
        <v>0</v>
      </c>
      <c r="J15" s="7"/>
    </row>
    <row r="16" spans="1:10" ht="14.5" customHeight="1" x14ac:dyDescent="0.35">
      <c r="A16" s="22">
        <v>14</v>
      </c>
      <c r="B16" s="15" t="s">
        <v>129</v>
      </c>
      <c r="C16" s="19"/>
      <c r="D16" s="17" t="s">
        <v>117</v>
      </c>
      <c r="E16" s="16">
        <v>396</v>
      </c>
      <c r="F16" s="18"/>
      <c r="G16" s="49">
        <f t="shared" si="0"/>
        <v>0</v>
      </c>
      <c r="H16" s="15"/>
      <c r="I16" s="15">
        <f t="shared" si="1"/>
        <v>0</v>
      </c>
      <c r="J16" s="7"/>
    </row>
    <row r="17" spans="1:10" ht="14.5" customHeight="1" x14ac:dyDescent="0.35">
      <c r="A17" s="22">
        <v>15</v>
      </c>
      <c r="B17" s="15" t="s">
        <v>130</v>
      </c>
      <c r="C17" s="19"/>
      <c r="D17" s="17" t="s">
        <v>117</v>
      </c>
      <c r="E17" s="16">
        <v>26</v>
      </c>
      <c r="F17" s="18"/>
      <c r="G17" s="49">
        <f t="shared" si="0"/>
        <v>0</v>
      </c>
      <c r="H17" s="15"/>
      <c r="I17" s="15">
        <f t="shared" si="1"/>
        <v>0</v>
      </c>
      <c r="J17" s="7"/>
    </row>
    <row r="18" spans="1:10" ht="14.5" customHeight="1" x14ac:dyDescent="0.35">
      <c r="A18" s="22">
        <v>16</v>
      </c>
      <c r="B18" s="15" t="s">
        <v>131</v>
      </c>
      <c r="C18" s="19"/>
      <c r="D18" s="17" t="s">
        <v>117</v>
      </c>
      <c r="E18" s="16">
        <v>79</v>
      </c>
      <c r="F18" s="18"/>
      <c r="G18" s="49">
        <f t="shared" si="0"/>
        <v>0</v>
      </c>
      <c r="H18" s="15"/>
      <c r="I18" s="15">
        <f t="shared" si="1"/>
        <v>0</v>
      </c>
      <c r="J18" s="7"/>
    </row>
    <row r="19" spans="1:10" ht="14.5" customHeight="1" x14ac:dyDescent="0.35">
      <c r="A19" s="22">
        <v>17</v>
      </c>
      <c r="B19" s="15" t="s">
        <v>132</v>
      </c>
      <c r="C19" s="19" t="s">
        <v>133</v>
      </c>
      <c r="D19" s="17" t="s">
        <v>117</v>
      </c>
      <c r="E19" s="16">
        <v>356</v>
      </c>
      <c r="F19" s="18"/>
      <c r="G19" s="49">
        <f t="shared" si="0"/>
        <v>0</v>
      </c>
      <c r="H19" s="15"/>
      <c r="I19" s="15">
        <f t="shared" si="1"/>
        <v>0</v>
      </c>
      <c r="J19" s="7"/>
    </row>
    <row r="20" spans="1:10" ht="14.5" customHeight="1" x14ac:dyDescent="0.35">
      <c r="A20" s="22">
        <v>18</v>
      </c>
      <c r="B20" s="15" t="s">
        <v>134</v>
      </c>
      <c r="C20" s="19"/>
      <c r="D20" s="17" t="s">
        <v>117</v>
      </c>
      <c r="E20" s="16">
        <v>475</v>
      </c>
      <c r="F20" s="18"/>
      <c r="G20" s="49">
        <f t="shared" si="0"/>
        <v>0</v>
      </c>
      <c r="H20" s="15"/>
      <c r="I20" s="15">
        <f t="shared" si="1"/>
        <v>0</v>
      </c>
      <c r="J20" s="7"/>
    </row>
    <row r="21" spans="1:10" ht="14.5" customHeight="1" x14ac:dyDescent="0.35">
      <c r="A21" s="22">
        <v>19</v>
      </c>
      <c r="B21" s="15" t="s">
        <v>135</v>
      </c>
      <c r="C21" s="19" t="s">
        <v>136</v>
      </c>
      <c r="D21" s="17" t="s">
        <v>117</v>
      </c>
      <c r="E21" s="16">
        <v>2310</v>
      </c>
      <c r="F21" s="18"/>
      <c r="G21" s="49">
        <f t="shared" si="0"/>
        <v>0</v>
      </c>
      <c r="H21" s="15"/>
      <c r="I21" s="15">
        <f t="shared" si="1"/>
        <v>0</v>
      </c>
      <c r="J21" s="7"/>
    </row>
    <row r="22" spans="1:10" ht="14.5" customHeight="1" x14ac:dyDescent="0.35">
      <c r="A22" s="22">
        <v>20</v>
      </c>
      <c r="B22" s="15" t="s">
        <v>137</v>
      </c>
      <c r="C22" s="19"/>
      <c r="D22" s="17" t="s">
        <v>117</v>
      </c>
      <c r="E22" s="16">
        <v>106</v>
      </c>
      <c r="F22" s="18"/>
      <c r="G22" s="49">
        <f t="shared" si="0"/>
        <v>0</v>
      </c>
      <c r="H22" s="15"/>
      <c r="I22" s="15">
        <f t="shared" si="1"/>
        <v>0</v>
      </c>
      <c r="J22" s="7"/>
    </row>
    <row r="23" spans="1:10" ht="14.5" customHeight="1" x14ac:dyDescent="0.35">
      <c r="A23" s="22">
        <v>21</v>
      </c>
      <c r="B23" s="15" t="s">
        <v>138</v>
      </c>
      <c r="C23" s="19" t="s">
        <v>139</v>
      </c>
      <c r="D23" s="17" t="s">
        <v>117</v>
      </c>
      <c r="E23" s="16">
        <v>1307</v>
      </c>
      <c r="F23" s="18"/>
      <c r="G23" s="49">
        <f t="shared" si="0"/>
        <v>0</v>
      </c>
      <c r="H23" s="15"/>
      <c r="I23" s="15">
        <f t="shared" si="1"/>
        <v>0</v>
      </c>
      <c r="J23" s="7"/>
    </row>
    <row r="24" spans="1:10" ht="14.5" customHeight="1" x14ac:dyDescent="0.35">
      <c r="A24" s="22">
        <v>22</v>
      </c>
      <c r="B24" s="15" t="s">
        <v>140</v>
      </c>
      <c r="C24" s="19" t="s">
        <v>141</v>
      </c>
      <c r="D24" s="17" t="s">
        <v>117</v>
      </c>
      <c r="E24" s="16">
        <v>950</v>
      </c>
      <c r="F24" s="18"/>
      <c r="G24" s="49">
        <f t="shared" si="0"/>
        <v>0</v>
      </c>
      <c r="H24" s="15"/>
      <c r="I24" s="15">
        <f t="shared" si="1"/>
        <v>0</v>
      </c>
      <c r="J24" s="7"/>
    </row>
    <row r="25" spans="1:10" ht="14.5" customHeight="1" x14ac:dyDescent="0.35">
      <c r="A25" s="22">
        <v>23</v>
      </c>
      <c r="B25" s="15" t="s">
        <v>142</v>
      </c>
      <c r="C25" s="19" t="s">
        <v>143</v>
      </c>
      <c r="D25" s="17" t="s">
        <v>117</v>
      </c>
      <c r="E25" s="16">
        <v>2191</v>
      </c>
      <c r="F25" s="18"/>
      <c r="G25" s="49">
        <f t="shared" si="0"/>
        <v>0</v>
      </c>
      <c r="H25" s="15"/>
      <c r="I25" s="15">
        <f t="shared" si="1"/>
        <v>0</v>
      </c>
      <c r="J25" s="7"/>
    </row>
    <row r="26" spans="1:10" ht="14.5" customHeight="1" x14ac:dyDescent="0.35">
      <c r="A26" s="22">
        <v>24</v>
      </c>
      <c r="B26" s="15" t="s">
        <v>144</v>
      </c>
      <c r="C26" s="19"/>
      <c r="D26" s="17" t="s">
        <v>117</v>
      </c>
      <c r="E26" s="16">
        <v>5755</v>
      </c>
      <c r="F26" s="18"/>
      <c r="G26" s="49">
        <f t="shared" si="0"/>
        <v>0</v>
      </c>
      <c r="H26" s="15"/>
      <c r="I26" s="15">
        <f t="shared" si="1"/>
        <v>0</v>
      </c>
      <c r="J26" s="7"/>
    </row>
    <row r="27" spans="1:10" ht="14.5" customHeight="1" x14ac:dyDescent="0.35">
      <c r="A27" s="22">
        <v>25</v>
      </c>
      <c r="B27" s="15" t="s">
        <v>145</v>
      </c>
      <c r="C27" s="19" t="s">
        <v>146</v>
      </c>
      <c r="D27" s="17" t="s">
        <v>117</v>
      </c>
      <c r="E27" s="16">
        <v>290</v>
      </c>
      <c r="F27" s="18"/>
      <c r="G27" s="49">
        <f t="shared" si="0"/>
        <v>0</v>
      </c>
      <c r="H27" s="15"/>
      <c r="I27" s="15">
        <f t="shared" si="1"/>
        <v>0</v>
      </c>
      <c r="J27" s="7"/>
    </row>
    <row r="28" spans="1:10" ht="14.5" customHeight="1" x14ac:dyDescent="0.35">
      <c r="A28" s="22">
        <v>26</v>
      </c>
      <c r="B28" s="20" t="s">
        <v>147</v>
      </c>
      <c r="C28" s="19"/>
      <c r="D28" s="17" t="s">
        <v>117</v>
      </c>
      <c r="E28" s="16">
        <v>884</v>
      </c>
      <c r="F28" s="18"/>
      <c r="G28" s="49">
        <f t="shared" si="0"/>
        <v>0</v>
      </c>
      <c r="H28" s="15"/>
      <c r="I28" s="15">
        <f t="shared" si="1"/>
        <v>0</v>
      </c>
      <c r="J28" s="7"/>
    </row>
    <row r="29" spans="1:10" ht="14.5" customHeight="1" x14ac:dyDescent="0.35">
      <c r="A29" s="22">
        <v>27</v>
      </c>
      <c r="B29" s="15" t="s">
        <v>148</v>
      </c>
      <c r="C29" s="19" t="s">
        <v>149</v>
      </c>
      <c r="D29" s="17" t="s">
        <v>117</v>
      </c>
      <c r="E29" s="16">
        <v>21780</v>
      </c>
      <c r="F29" s="18"/>
      <c r="G29" s="49">
        <f t="shared" si="0"/>
        <v>0</v>
      </c>
      <c r="H29" s="15"/>
      <c r="I29" s="15">
        <f t="shared" si="1"/>
        <v>0</v>
      </c>
      <c r="J29" s="7"/>
    </row>
    <row r="30" spans="1:10" ht="14.5" customHeight="1" x14ac:dyDescent="0.35">
      <c r="A30" s="22">
        <v>28</v>
      </c>
      <c r="B30" s="15" t="s">
        <v>150</v>
      </c>
      <c r="C30" s="19" t="s">
        <v>151</v>
      </c>
      <c r="D30" s="17" t="s">
        <v>114</v>
      </c>
      <c r="E30" s="16">
        <v>132</v>
      </c>
      <c r="F30" s="18"/>
      <c r="G30" s="49">
        <f t="shared" si="0"/>
        <v>0</v>
      </c>
      <c r="H30" s="15"/>
      <c r="I30" s="15">
        <f t="shared" si="1"/>
        <v>0</v>
      </c>
      <c r="J30" s="7"/>
    </row>
    <row r="31" spans="1:10" ht="14.5" customHeight="1" x14ac:dyDescent="0.35">
      <c r="A31" s="22">
        <v>29</v>
      </c>
      <c r="B31" s="15" t="s">
        <v>152</v>
      </c>
      <c r="C31" s="19"/>
      <c r="D31" s="17" t="s">
        <v>117</v>
      </c>
      <c r="E31" s="16">
        <v>1122</v>
      </c>
      <c r="F31" s="18"/>
      <c r="G31" s="49">
        <f t="shared" si="0"/>
        <v>0</v>
      </c>
      <c r="H31" s="15"/>
      <c r="I31" s="15">
        <f t="shared" si="1"/>
        <v>0</v>
      </c>
      <c r="J31" s="7"/>
    </row>
    <row r="32" spans="1:10" ht="14.5" customHeight="1" x14ac:dyDescent="0.35">
      <c r="A32" s="22">
        <v>30</v>
      </c>
      <c r="B32" s="15" t="s">
        <v>153</v>
      </c>
      <c r="C32" s="19" t="s">
        <v>154</v>
      </c>
      <c r="D32" s="17" t="s">
        <v>117</v>
      </c>
      <c r="E32" s="16">
        <v>55110</v>
      </c>
      <c r="F32" s="18"/>
      <c r="G32" s="49">
        <f t="shared" si="0"/>
        <v>0</v>
      </c>
      <c r="H32" s="15"/>
      <c r="I32" s="15">
        <f t="shared" si="1"/>
        <v>0</v>
      </c>
      <c r="J32" s="7"/>
    </row>
    <row r="33" spans="1:10" ht="14.5" customHeight="1" x14ac:dyDescent="0.35">
      <c r="A33" s="22">
        <v>31</v>
      </c>
      <c r="B33" s="15" t="s">
        <v>155</v>
      </c>
      <c r="C33" s="19" t="s">
        <v>156</v>
      </c>
      <c r="D33" s="17" t="s">
        <v>117</v>
      </c>
      <c r="E33" s="16">
        <v>6046</v>
      </c>
      <c r="F33" s="18"/>
      <c r="G33" s="49">
        <f t="shared" si="0"/>
        <v>0</v>
      </c>
      <c r="H33" s="15"/>
      <c r="I33" s="15">
        <f t="shared" si="1"/>
        <v>0</v>
      </c>
      <c r="J33" s="7"/>
    </row>
    <row r="34" spans="1:10" ht="14.5" customHeight="1" x14ac:dyDescent="0.35">
      <c r="A34" s="22">
        <v>32</v>
      </c>
      <c r="B34" s="15" t="s">
        <v>157</v>
      </c>
      <c r="C34" s="19"/>
      <c r="D34" s="17" t="s">
        <v>117</v>
      </c>
      <c r="E34" s="16">
        <v>1742</v>
      </c>
      <c r="F34" s="18"/>
      <c r="G34" s="49">
        <f t="shared" si="0"/>
        <v>0</v>
      </c>
      <c r="H34" s="15"/>
      <c r="I34" s="15">
        <f t="shared" si="1"/>
        <v>0</v>
      </c>
      <c r="J34" s="7"/>
    </row>
    <row r="35" spans="1:10" ht="14.5" customHeight="1" x14ac:dyDescent="0.35">
      <c r="A35" s="22">
        <v>33</v>
      </c>
      <c r="B35" s="15" t="s">
        <v>158</v>
      </c>
      <c r="C35" s="19"/>
      <c r="D35" s="17" t="s">
        <v>117</v>
      </c>
      <c r="E35" s="16">
        <v>145</v>
      </c>
      <c r="F35" s="18"/>
      <c r="G35" s="49">
        <f t="shared" si="0"/>
        <v>0</v>
      </c>
      <c r="H35" s="15"/>
      <c r="I35" s="15">
        <f t="shared" si="1"/>
        <v>0</v>
      </c>
      <c r="J35" s="7"/>
    </row>
    <row r="36" spans="1:10" ht="14.5" customHeight="1" x14ac:dyDescent="0.35">
      <c r="A36" s="22">
        <v>34</v>
      </c>
      <c r="B36" s="15" t="s">
        <v>159</v>
      </c>
      <c r="C36" s="19"/>
      <c r="D36" s="17" t="s">
        <v>114</v>
      </c>
      <c r="E36" s="16">
        <v>1650</v>
      </c>
      <c r="F36" s="18"/>
      <c r="G36" s="49">
        <f t="shared" si="0"/>
        <v>0</v>
      </c>
      <c r="H36" s="15"/>
      <c r="I36" s="15">
        <f t="shared" si="1"/>
        <v>0</v>
      </c>
      <c r="J36" s="7"/>
    </row>
    <row r="37" spans="1:10" ht="14.5" customHeight="1" x14ac:dyDescent="0.35">
      <c r="A37" s="22">
        <v>35</v>
      </c>
      <c r="B37" s="15" t="s">
        <v>160</v>
      </c>
      <c r="C37" s="19"/>
      <c r="D37" s="17" t="s">
        <v>117</v>
      </c>
      <c r="E37" s="16">
        <v>2627</v>
      </c>
      <c r="F37" s="18"/>
      <c r="G37" s="49">
        <f t="shared" si="0"/>
        <v>0</v>
      </c>
      <c r="H37" s="15"/>
      <c r="I37" s="15">
        <f t="shared" si="1"/>
        <v>0</v>
      </c>
      <c r="J37" s="7"/>
    </row>
    <row r="38" spans="1:10" ht="14.5" customHeight="1" x14ac:dyDescent="0.35">
      <c r="A38" s="22">
        <v>36</v>
      </c>
      <c r="B38" s="15" t="s">
        <v>161</v>
      </c>
      <c r="C38" s="19"/>
      <c r="D38" s="17" t="s">
        <v>117</v>
      </c>
      <c r="E38" s="16">
        <v>1650</v>
      </c>
      <c r="F38" s="18"/>
      <c r="G38" s="49">
        <f t="shared" si="0"/>
        <v>0</v>
      </c>
      <c r="H38" s="15"/>
      <c r="I38" s="15">
        <f t="shared" si="1"/>
        <v>0</v>
      </c>
      <c r="J38" s="7"/>
    </row>
    <row r="39" spans="1:10" ht="14.5" customHeight="1" x14ac:dyDescent="0.35">
      <c r="A39" s="22">
        <v>37</v>
      </c>
      <c r="B39" s="15" t="s">
        <v>162</v>
      </c>
      <c r="C39" s="19" t="s">
        <v>163</v>
      </c>
      <c r="D39" s="17" t="s">
        <v>117</v>
      </c>
      <c r="E39" s="16">
        <v>224</v>
      </c>
      <c r="F39" s="18"/>
      <c r="G39" s="49">
        <f t="shared" si="0"/>
        <v>0</v>
      </c>
      <c r="H39" s="15"/>
      <c r="I39" s="15">
        <f t="shared" si="1"/>
        <v>0</v>
      </c>
      <c r="J39" s="7"/>
    </row>
    <row r="40" spans="1:10" ht="14.5" customHeight="1" x14ac:dyDescent="0.35">
      <c r="A40" s="22">
        <v>38</v>
      </c>
      <c r="B40" s="15" t="s">
        <v>164</v>
      </c>
      <c r="C40" s="19" t="s">
        <v>165</v>
      </c>
      <c r="D40" s="17" t="s">
        <v>117</v>
      </c>
      <c r="E40" s="16">
        <v>686</v>
      </c>
      <c r="F40" s="18"/>
      <c r="G40" s="49">
        <f t="shared" si="0"/>
        <v>0</v>
      </c>
      <c r="H40" s="15"/>
      <c r="I40" s="15">
        <f t="shared" si="1"/>
        <v>0</v>
      </c>
      <c r="J40" s="7"/>
    </row>
    <row r="41" spans="1:10" ht="14.5" customHeight="1" x14ac:dyDescent="0.35">
      <c r="A41" s="22">
        <v>39</v>
      </c>
      <c r="B41" s="15" t="s">
        <v>166</v>
      </c>
      <c r="C41" s="19" t="s">
        <v>167</v>
      </c>
      <c r="D41" s="17" t="s">
        <v>117</v>
      </c>
      <c r="E41" s="16">
        <v>7</v>
      </c>
      <c r="F41" s="18"/>
      <c r="G41" s="49">
        <f t="shared" si="0"/>
        <v>0</v>
      </c>
      <c r="H41" s="15"/>
      <c r="I41" s="15">
        <f t="shared" si="1"/>
        <v>0</v>
      </c>
      <c r="J41" s="7"/>
    </row>
    <row r="42" spans="1:10" ht="14.5" customHeight="1" x14ac:dyDescent="0.35">
      <c r="A42" s="22">
        <v>40</v>
      </c>
      <c r="B42" s="15" t="s">
        <v>168</v>
      </c>
      <c r="C42" s="19"/>
      <c r="D42" s="17" t="s">
        <v>117</v>
      </c>
      <c r="E42" s="16">
        <v>3</v>
      </c>
      <c r="F42" s="18"/>
      <c r="G42" s="49">
        <f t="shared" si="0"/>
        <v>0</v>
      </c>
      <c r="H42" s="15"/>
      <c r="I42" s="15">
        <f t="shared" si="1"/>
        <v>0</v>
      </c>
      <c r="J42" s="7"/>
    </row>
    <row r="43" spans="1:10" ht="14.5" customHeight="1" x14ac:dyDescent="0.35">
      <c r="A43" s="22">
        <v>41</v>
      </c>
      <c r="B43" s="15" t="s">
        <v>169</v>
      </c>
      <c r="C43" s="19" t="s">
        <v>170</v>
      </c>
      <c r="D43" s="17" t="s">
        <v>117</v>
      </c>
      <c r="E43" s="16">
        <v>198</v>
      </c>
      <c r="F43" s="18"/>
      <c r="G43" s="49">
        <f t="shared" si="0"/>
        <v>0</v>
      </c>
      <c r="H43" s="15"/>
      <c r="I43" s="15">
        <f t="shared" si="1"/>
        <v>0</v>
      </c>
      <c r="J43" s="7"/>
    </row>
    <row r="44" spans="1:10" ht="14.5" customHeight="1" x14ac:dyDescent="0.35">
      <c r="A44" s="22">
        <v>42</v>
      </c>
      <c r="B44" s="15" t="s">
        <v>171</v>
      </c>
      <c r="C44" s="19"/>
      <c r="D44" s="17" t="s">
        <v>117</v>
      </c>
      <c r="E44" s="16">
        <v>713</v>
      </c>
      <c r="F44" s="18"/>
      <c r="G44" s="49">
        <f t="shared" si="0"/>
        <v>0</v>
      </c>
      <c r="H44" s="15"/>
      <c r="I44" s="15">
        <f t="shared" si="1"/>
        <v>0</v>
      </c>
      <c r="J44" s="7"/>
    </row>
    <row r="45" spans="1:10" ht="14.5" customHeight="1" x14ac:dyDescent="0.35">
      <c r="A45" s="22">
        <v>43</v>
      </c>
      <c r="B45" s="15" t="s">
        <v>172</v>
      </c>
      <c r="C45" s="19" t="s">
        <v>173</v>
      </c>
      <c r="D45" s="17" t="s">
        <v>117</v>
      </c>
      <c r="E45" s="16">
        <v>2521</v>
      </c>
      <c r="F45" s="18"/>
      <c r="G45" s="49">
        <f t="shared" si="0"/>
        <v>0</v>
      </c>
      <c r="H45" s="15"/>
      <c r="I45" s="15">
        <f t="shared" si="1"/>
        <v>0</v>
      </c>
      <c r="J45" s="7"/>
    </row>
    <row r="46" spans="1:10" ht="14.5" customHeight="1" x14ac:dyDescent="0.35">
      <c r="A46" s="22">
        <v>44</v>
      </c>
      <c r="B46" s="15" t="s">
        <v>174</v>
      </c>
      <c r="C46" s="19" t="s">
        <v>173</v>
      </c>
      <c r="D46" s="17" t="s">
        <v>117</v>
      </c>
      <c r="E46" s="16">
        <v>1307</v>
      </c>
      <c r="F46" s="18"/>
      <c r="G46" s="49">
        <f t="shared" si="0"/>
        <v>0</v>
      </c>
      <c r="H46" s="15"/>
      <c r="I46" s="15">
        <f t="shared" si="1"/>
        <v>0</v>
      </c>
      <c r="J46" s="7"/>
    </row>
    <row r="47" spans="1:10" ht="14.5" customHeight="1" x14ac:dyDescent="0.35">
      <c r="A47" s="22">
        <v>45</v>
      </c>
      <c r="B47" s="15" t="s">
        <v>175</v>
      </c>
      <c r="C47" s="19"/>
      <c r="D47" s="17" t="s">
        <v>117</v>
      </c>
      <c r="E47" s="16">
        <v>2</v>
      </c>
      <c r="F47" s="18"/>
      <c r="G47" s="49">
        <f t="shared" si="0"/>
        <v>0</v>
      </c>
      <c r="H47" s="15"/>
      <c r="I47" s="15">
        <f t="shared" si="1"/>
        <v>0</v>
      </c>
      <c r="J47" s="7"/>
    </row>
    <row r="48" spans="1:10" ht="14.5" customHeight="1" x14ac:dyDescent="0.35">
      <c r="A48" s="22">
        <v>46</v>
      </c>
      <c r="B48" s="15" t="s">
        <v>176</v>
      </c>
      <c r="C48" s="19" t="s">
        <v>177</v>
      </c>
      <c r="D48" s="17" t="s">
        <v>117</v>
      </c>
      <c r="E48" s="16">
        <v>40</v>
      </c>
      <c r="F48" s="18"/>
      <c r="G48" s="49">
        <f t="shared" si="0"/>
        <v>0</v>
      </c>
      <c r="H48" s="15"/>
      <c r="I48" s="15">
        <f t="shared" si="1"/>
        <v>0</v>
      </c>
      <c r="J48" s="7"/>
    </row>
    <row r="49" spans="1:10" ht="14.5" customHeight="1" x14ac:dyDescent="0.35">
      <c r="A49" s="22">
        <v>47</v>
      </c>
      <c r="B49" s="15" t="s">
        <v>178</v>
      </c>
      <c r="C49" s="19" t="s">
        <v>179</v>
      </c>
      <c r="D49" s="17" t="s">
        <v>117</v>
      </c>
      <c r="E49" s="16">
        <v>106</v>
      </c>
      <c r="F49" s="18"/>
      <c r="G49" s="49">
        <f t="shared" si="0"/>
        <v>0</v>
      </c>
      <c r="H49" s="15"/>
      <c r="I49" s="15">
        <f t="shared" si="1"/>
        <v>0</v>
      </c>
      <c r="J49" s="7"/>
    </row>
    <row r="50" spans="1:10" ht="14.5" customHeight="1" x14ac:dyDescent="0.35">
      <c r="A50" s="22">
        <v>48</v>
      </c>
      <c r="B50" s="15" t="s">
        <v>180</v>
      </c>
      <c r="C50" s="19" t="s">
        <v>181</v>
      </c>
      <c r="D50" s="17" t="s">
        <v>117</v>
      </c>
      <c r="E50" s="16">
        <v>1148</v>
      </c>
      <c r="F50" s="18"/>
      <c r="G50" s="49">
        <f t="shared" si="0"/>
        <v>0</v>
      </c>
      <c r="H50" s="15"/>
      <c r="I50" s="15">
        <f t="shared" si="1"/>
        <v>0</v>
      </c>
      <c r="J50" s="7"/>
    </row>
    <row r="51" spans="1:10" ht="14.5" customHeight="1" x14ac:dyDescent="0.35">
      <c r="A51" s="22">
        <v>49</v>
      </c>
      <c r="B51" s="15" t="s">
        <v>182</v>
      </c>
      <c r="C51" s="19" t="s">
        <v>183</v>
      </c>
      <c r="D51" s="17" t="s">
        <v>117</v>
      </c>
      <c r="E51" s="16">
        <v>620</v>
      </c>
      <c r="F51" s="18"/>
      <c r="G51" s="49">
        <f t="shared" si="0"/>
        <v>0</v>
      </c>
      <c r="H51" s="15"/>
      <c r="I51" s="15">
        <f t="shared" si="1"/>
        <v>0</v>
      </c>
      <c r="J51" s="7"/>
    </row>
    <row r="52" spans="1:10" ht="14.5" customHeight="1" x14ac:dyDescent="0.35">
      <c r="A52" s="22">
        <v>50</v>
      </c>
      <c r="B52" s="15" t="s">
        <v>184</v>
      </c>
      <c r="C52" s="19" t="s">
        <v>186</v>
      </c>
      <c r="D52" s="17" t="s">
        <v>185</v>
      </c>
      <c r="E52" s="16">
        <v>3828</v>
      </c>
      <c r="F52" s="18"/>
      <c r="G52" s="49">
        <f t="shared" si="0"/>
        <v>0</v>
      </c>
      <c r="H52" s="15"/>
      <c r="I52" s="15">
        <f t="shared" si="1"/>
        <v>0</v>
      </c>
      <c r="J52" s="7"/>
    </row>
    <row r="53" spans="1:10" ht="14.5" customHeight="1" x14ac:dyDescent="0.35">
      <c r="A53" s="22">
        <v>51</v>
      </c>
      <c r="B53" s="15" t="s">
        <v>187</v>
      </c>
      <c r="C53" s="19" t="s">
        <v>188</v>
      </c>
      <c r="D53" s="17" t="s">
        <v>185</v>
      </c>
      <c r="E53" s="16">
        <v>9438</v>
      </c>
      <c r="F53" s="18"/>
      <c r="G53" s="49">
        <f t="shared" si="0"/>
        <v>0</v>
      </c>
      <c r="H53" s="15"/>
      <c r="I53" s="15">
        <f t="shared" si="1"/>
        <v>0</v>
      </c>
      <c r="J53" s="7"/>
    </row>
    <row r="54" spans="1:10" ht="14.5" customHeight="1" x14ac:dyDescent="0.35">
      <c r="A54" s="22">
        <v>52</v>
      </c>
      <c r="B54" s="15" t="s">
        <v>189</v>
      </c>
      <c r="C54" s="19"/>
      <c r="D54" s="17" t="s">
        <v>117</v>
      </c>
      <c r="E54" s="16">
        <v>8923</v>
      </c>
      <c r="F54" s="18"/>
      <c r="G54" s="49">
        <f t="shared" si="0"/>
        <v>0</v>
      </c>
      <c r="H54" s="15"/>
      <c r="I54" s="15">
        <f t="shared" si="1"/>
        <v>0</v>
      </c>
      <c r="J54" s="7"/>
    </row>
    <row r="55" spans="1:10" ht="14.5" customHeight="1" x14ac:dyDescent="0.35">
      <c r="A55" s="22">
        <v>53</v>
      </c>
      <c r="B55" s="15" t="s">
        <v>190</v>
      </c>
      <c r="C55" s="19"/>
      <c r="D55" s="17" t="s">
        <v>191</v>
      </c>
      <c r="E55" s="16">
        <v>6930</v>
      </c>
      <c r="F55" s="18"/>
      <c r="G55" s="49">
        <f t="shared" si="0"/>
        <v>0</v>
      </c>
      <c r="H55" s="15"/>
      <c r="I55" s="15">
        <f t="shared" si="1"/>
        <v>0</v>
      </c>
      <c r="J55" s="7"/>
    </row>
    <row r="56" spans="1:10" ht="14.5" customHeight="1" x14ac:dyDescent="0.35">
      <c r="A56" s="22">
        <v>54</v>
      </c>
      <c r="B56" s="15" t="s">
        <v>192</v>
      </c>
      <c r="C56" s="19" t="s">
        <v>193</v>
      </c>
      <c r="D56" s="17" t="s">
        <v>117</v>
      </c>
      <c r="E56" s="16">
        <v>1914</v>
      </c>
      <c r="F56" s="18"/>
      <c r="G56" s="49">
        <f t="shared" si="0"/>
        <v>0</v>
      </c>
      <c r="H56" s="15"/>
      <c r="I56" s="15">
        <f t="shared" si="1"/>
        <v>0</v>
      </c>
      <c r="J56" s="7"/>
    </row>
    <row r="57" spans="1:10" ht="14.5" customHeight="1" x14ac:dyDescent="0.35">
      <c r="A57" s="22">
        <v>55</v>
      </c>
      <c r="B57" s="15" t="s">
        <v>194</v>
      </c>
      <c r="C57" s="19" t="s">
        <v>195</v>
      </c>
      <c r="D57" s="17" t="s">
        <v>117</v>
      </c>
      <c r="E57" s="16">
        <v>264</v>
      </c>
      <c r="F57" s="18"/>
      <c r="G57" s="49">
        <f t="shared" si="0"/>
        <v>0</v>
      </c>
      <c r="H57" s="15"/>
      <c r="I57" s="15">
        <f t="shared" si="1"/>
        <v>0</v>
      </c>
      <c r="J57" s="7"/>
    </row>
    <row r="58" spans="1:10" ht="14.5" customHeight="1" x14ac:dyDescent="0.35">
      <c r="A58" s="22">
        <v>56</v>
      </c>
      <c r="B58" s="15" t="s">
        <v>196</v>
      </c>
      <c r="C58" s="19" t="s">
        <v>197</v>
      </c>
      <c r="D58" s="17" t="s">
        <v>117</v>
      </c>
      <c r="E58" s="16">
        <v>3406</v>
      </c>
      <c r="F58" s="18"/>
      <c r="G58" s="49">
        <f t="shared" si="0"/>
        <v>0</v>
      </c>
      <c r="H58" s="15"/>
      <c r="I58" s="15">
        <f t="shared" si="1"/>
        <v>0</v>
      </c>
      <c r="J58" s="7"/>
    </row>
    <row r="59" spans="1:10" ht="14.5" customHeight="1" x14ac:dyDescent="0.35">
      <c r="A59" s="22">
        <v>57</v>
      </c>
      <c r="B59" s="15" t="s">
        <v>198</v>
      </c>
      <c r="C59" s="19" t="s">
        <v>199</v>
      </c>
      <c r="D59" s="17" t="s">
        <v>117</v>
      </c>
      <c r="E59" s="16">
        <v>3155</v>
      </c>
      <c r="F59" s="18"/>
      <c r="G59" s="49">
        <f t="shared" si="0"/>
        <v>0</v>
      </c>
      <c r="H59" s="15"/>
      <c r="I59" s="15">
        <f t="shared" si="1"/>
        <v>0</v>
      </c>
      <c r="J59" s="7"/>
    </row>
    <row r="60" spans="1:10" ht="14.5" customHeight="1" x14ac:dyDescent="0.35">
      <c r="A60" s="22">
        <v>58</v>
      </c>
      <c r="B60" s="15" t="s">
        <v>200</v>
      </c>
      <c r="C60" s="19" t="s">
        <v>201</v>
      </c>
      <c r="D60" s="17" t="s">
        <v>117</v>
      </c>
      <c r="E60" s="16">
        <v>9992</v>
      </c>
      <c r="F60" s="18"/>
      <c r="G60" s="49">
        <f t="shared" si="0"/>
        <v>0</v>
      </c>
      <c r="H60" s="15"/>
      <c r="I60" s="15">
        <f t="shared" si="1"/>
        <v>0</v>
      </c>
      <c r="J60" s="7"/>
    </row>
    <row r="61" spans="1:10" ht="14.5" customHeight="1" x14ac:dyDescent="0.35">
      <c r="A61" s="22">
        <v>59</v>
      </c>
      <c r="B61" s="15" t="s">
        <v>202</v>
      </c>
      <c r="C61" s="19"/>
      <c r="D61" s="17" t="s">
        <v>117</v>
      </c>
      <c r="E61" s="16">
        <v>1030</v>
      </c>
      <c r="F61" s="18"/>
      <c r="G61" s="49">
        <f t="shared" si="0"/>
        <v>0</v>
      </c>
      <c r="H61" s="15"/>
      <c r="I61" s="15">
        <f t="shared" si="1"/>
        <v>0</v>
      </c>
      <c r="J61" s="7"/>
    </row>
    <row r="62" spans="1:10" ht="14.5" customHeight="1" x14ac:dyDescent="0.35">
      <c r="A62" s="22">
        <v>60</v>
      </c>
      <c r="B62" s="15" t="s">
        <v>203</v>
      </c>
      <c r="C62" s="19" t="s">
        <v>204</v>
      </c>
      <c r="D62" s="17" t="s">
        <v>185</v>
      </c>
      <c r="E62" s="16">
        <v>277</v>
      </c>
      <c r="F62" s="18"/>
      <c r="G62" s="49">
        <f t="shared" si="0"/>
        <v>0</v>
      </c>
      <c r="H62" s="15"/>
      <c r="I62" s="15">
        <f t="shared" si="1"/>
        <v>0</v>
      </c>
      <c r="J62" s="7"/>
    </row>
    <row r="63" spans="1:10" ht="14.5" customHeight="1" x14ac:dyDescent="0.35">
      <c r="A63" s="22">
        <v>61</v>
      </c>
      <c r="B63" s="15" t="s">
        <v>205</v>
      </c>
      <c r="C63" s="19"/>
      <c r="D63" s="17" t="s">
        <v>117</v>
      </c>
      <c r="E63" s="16">
        <v>1544</v>
      </c>
      <c r="F63" s="18"/>
      <c r="G63" s="49">
        <f t="shared" si="0"/>
        <v>0</v>
      </c>
      <c r="H63" s="15"/>
      <c r="I63" s="15">
        <f t="shared" si="1"/>
        <v>0</v>
      </c>
      <c r="J63" s="7"/>
    </row>
    <row r="64" spans="1:10" ht="14.5" customHeight="1" x14ac:dyDescent="0.35">
      <c r="A64" s="22">
        <v>62</v>
      </c>
      <c r="B64" s="15" t="s">
        <v>206</v>
      </c>
      <c r="C64" s="19"/>
      <c r="D64" s="17" t="s">
        <v>117</v>
      </c>
      <c r="E64" s="16">
        <v>5412</v>
      </c>
      <c r="F64" s="18"/>
      <c r="G64" s="49">
        <f t="shared" si="0"/>
        <v>0</v>
      </c>
      <c r="H64" s="15"/>
      <c r="I64" s="15">
        <f t="shared" si="1"/>
        <v>0</v>
      </c>
      <c r="J64" s="7"/>
    </row>
    <row r="65" spans="1:10" ht="14.5" customHeight="1" x14ac:dyDescent="0.35">
      <c r="A65" s="22">
        <v>63</v>
      </c>
      <c r="B65" s="15" t="s">
        <v>207</v>
      </c>
      <c r="C65" s="19"/>
      <c r="D65" s="17" t="s">
        <v>117</v>
      </c>
      <c r="E65" s="16">
        <v>47784</v>
      </c>
      <c r="F65" s="18"/>
      <c r="G65" s="49">
        <f t="shared" si="0"/>
        <v>0</v>
      </c>
      <c r="H65" s="15"/>
      <c r="I65" s="15">
        <f t="shared" si="1"/>
        <v>0</v>
      </c>
      <c r="J65" s="7"/>
    </row>
    <row r="66" spans="1:10" ht="14.5" customHeight="1" x14ac:dyDescent="0.35">
      <c r="A66" s="22">
        <v>64</v>
      </c>
      <c r="B66" s="15" t="s">
        <v>208</v>
      </c>
      <c r="C66" s="19"/>
      <c r="D66" s="17" t="s">
        <v>117</v>
      </c>
      <c r="E66" s="16">
        <v>106</v>
      </c>
      <c r="F66" s="18"/>
      <c r="G66" s="49">
        <f t="shared" si="0"/>
        <v>0</v>
      </c>
      <c r="H66" s="15"/>
      <c r="I66" s="15">
        <f t="shared" si="1"/>
        <v>0</v>
      </c>
      <c r="J66" s="7"/>
    </row>
    <row r="67" spans="1:10" ht="14.5" customHeight="1" x14ac:dyDescent="0.35">
      <c r="A67" s="22">
        <v>65</v>
      </c>
      <c r="B67" s="15" t="s">
        <v>209</v>
      </c>
      <c r="C67" s="19"/>
      <c r="D67" s="17" t="s">
        <v>117</v>
      </c>
      <c r="E67" s="16">
        <v>19008</v>
      </c>
      <c r="F67" s="18"/>
      <c r="G67" s="49">
        <f t="shared" si="0"/>
        <v>0</v>
      </c>
      <c r="H67" s="15"/>
      <c r="I67" s="15">
        <f t="shared" si="1"/>
        <v>0</v>
      </c>
      <c r="J67" s="7"/>
    </row>
    <row r="68" spans="1:10" ht="14.5" customHeight="1" x14ac:dyDescent="0.35">
      <c r="A68" s="22">
        <v>66</v>
      </c>
      <c r="B68" s="15" t="s">
        <v>210</v>
      </c>
      <c r="C68" s="19"/>
      <c r="D68" s="17" t="s">
        <v>117</v>
      </c>
      <c r="E68" s="16">
        <v>11</v>
      </c>
      <c r="F68" s="18"/>
      <c r="G68" s="49">
        <f t="shared" ref="G68:G75" si="2">F68*E68</f>
        <v>0</v>
      </c>
      <c r="H68" s="15"/>
      <c r="I68" s="15">
        <f t="shared" si="1"/>
        <v>0</v>
      </c>
      <c r="J68" s="7"/>
    </row>
    <row r="69" spans="1:10" ht="14.5" customHeight="1" x14ac:dyDescent="0.35">
      <c r="A69" s="22">
        <v>67</v>
      </c>
      <c r="B69" s="15" t="s">
        <v>211</v>
      </c>
      <c r="C69" s="19"/>
      <c r="D69" s="17" t="s">
        <v>117</v>
      </c>
      <c r="E69" s="16">
        <v>52</v>
      </c>
      <c r="F69" s="18"/>
      <c r="G69" s="49">
        <f t="shared" si="2"/>
        <v>0</v>
      </c>
      <c r="H69" s="15"/>
      <c r="I69" s="15">
        <f t="shared" ref="I69:I75" si="3">H69*E69</f>
        <v>0</v>
      </c>
      <c r="J69" s="7"/>
    </row>
    <row r="70" spans="1:10" ht="14.5" customHeight="1" x14ac:dyDescent="0.35">
      <c r="A70" s="22">
        <v>68</v>
      </c>
      <c r="B70" s="15" t="s">
        <v>212</v>
      </c>
      <c r="C70" s="19"/>
      <c r="D70" s="17" t="s">
        <v>117</v>
      </c>
      <c r="E70" s="16">
        <v>198</v>
      </c>
      <c r="F70" s="18"/>
      <c r="G70" s="49">
        <f t="shared" si="2"/>
        <v>0</v>
      </c>
      <c r="H70" s="15"/>
      <c r="I70" s="15">
        <f t="shared" si="3"/>
        <v>0</v>
      </c>
      <c r="J70" s="7"/>
    </row>
    <row r="71" spans="1:10" ht="14.5" customHeight="1" x14ac:dyDescent="0.35">
      <c r="A71" s="22">
        <v>69</v>
      </c>
      <c r="B71" s="15" t="s">
        <v>213</v>
      </c>
      <c r="C71" s="19"/>
      <c r="D71" s="17" t="s">
        <v>117</v>
      </c>
      <c r="E71" s="16">
        <v>47</v>
      </c>
      <c r="F71" s="18"/>
      <c r="G71" s="49">
        <f t="shared" si="2"/>
        <v>0</v>
      </c>
      <c r="H71" s="15"/>
      <c r="I71" s="15">
        <f t="shared" si="3"/>
        <v>0</v>
      </c>
      <c r="J71" s="7"/>
    </row>
    <row r="72" spans="1:10" ht="14.5" customHeight="1" x14ac:dyDescent="0.35">
      <c r="A72" s="22">
        <v>70</v>
      </c>
      <c r="B72" s="15" t="s">
        <v>214</v>
      </c>
      <c r="C72" s="19"/>
      <c r="D72" s="17" t="s">
        <v>117</v>
      </c>
      <c r="E72" s="16">
        <v>14</v>
      </c>
      <c r="F72" s="18"/>
      <c r="G72" s="49">
        <f t="shared" si="2"/>
        <v>0</v>
      </c>
      <c r="H72" s="15"/>
      <c r="I72" s="15">
        <f t="shared" si="3"/>
        <v>0</v>
      </c>
      <c r="J72" s="7"/>
    </row>
    <row r="73" spans="1:10" ht="14.5" customHeight="1" x14ac:dyDescent="0.35">
      <c r="A73" s="22">
        <v>71</v>
      </c>
      <c r="B73" s="15" t="s">
        <v>215</v>
      </c>
      <c r="C73" s="19"/>
      <c r="D73" s="17" t="s">
        <v>117</v>
      </c>
      <c r="E73" s="16">
        <v>238</v>
      </c>
      <c r="F73" s="18"/>
      <c r="G73" s="49">
        <f t="shared" si="2"/>
        <v>0</v>
      </c>
      <c r="H73" s="15"/>
      <c r="I73" s="15">
        <f t="shared" si="3"/>
        <v>0</v>
      </c>
      <c r="J73" s="7"/>
    </row>
    <row r="74" spans="1:10" ht="14.5" customHeight="1" x14ac:dyDescent="0.35">
      <c r="A74" s="22">
        <v>72</v>
      </c>
      <c r="B74" s="15" t="s">
        <v>216</v>
      </c>
      <c r="C74" s="19" t="s">
        <v>217</v>
      </c>
      <c r="D74" s="17" t="s">
        <v>117</v>
      </c>
      <c r="E74" s="16">
        <v>1056</v>
      </c>
      <c r="F74" s="18"/>
      <c r="G74" s="49">
        <f t="shared" si="2"/>
        <v>0</v>
      </c>
      <c r="H74" s="15"/>
      <c r="I74" s="15">
        <f t="shared" si="3"/>
        <v>0</v>
      </c>
      <c r="J74" s="7"/>
    </row>
    <row r="75" spans="1:10" ht="14.5" customHeight="1" x14ac:dyDescent="0.35">
      <c r="A75" s="22">
        <v>73</v>
      </c>
      <c r="B75" s="15" t="s">
        <v>218</v>
      </c>
      <c r="C75" s="19"/>
      <c r="D75" s="17" t="s">
        <v>117</v>
      </c>
      <c r="E75" s="16">
        <v>436</v>
      </c>
      <c r="F75" s="18"/>
      <c r="G75" s="49">
        <f t="shared" si="2"/>
        <v>0</v>
      </c>
      <c r="H75" s="15"/>
      <c r="I75" s="15">
        <f t="shared" si="3"/>
        <v>0</v>
      </c>
      <c r="J75" s="7"/>
    </row>
    <row r="76" spans="1:10" x14ac:dyDescent="0.35">
      <c r="E76" s="21"/>
    </row>
  </sheetData>
  <autoFilter ref="B2:G2" xr:uid="{147EDC78-6445-4663-8965-54BD7B028B3A}"/>
  <conditionalFormatting sqref="A2:G2 J2">
    <cfRule type="duplicateValues" dxfId="5" priority="7"/>
  </conditionalFormatting>
  <conditionalFormatting sqref="H2">
    <cfRule type="duplicateValues" dxfId="4" priority="3"/>
  </conditionalFormatting>
  <conditionalFormatting sqref="I2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DBC6E-51AA-460D-A990-DE9A27455184}">
  <dimension ref="A1:K7"/>
  <sheetViews>
    <sheetView topLeftCell="C1" zoomScale="90" zoomScaleNormal="90" workbookViewId="0">
      <selection activeCell="J2" sqref="J2:J7"/>
    </sheetView>
  </sheetViews>
  <sheetFormatPr defaultRowHeight="14.5" x14ac:dyDescent="0.35"/>
  <cols>
    <col min="1" max="1" width="5.08984375" style="23" customWidth="1"/>
    <col min="2" max="2" width="32.453125" customWidth="1"/>
    <col min="3" max="3" width="57.26953125" customWidth="1"/>
    <col min="4" max="4" width="7.453125" customWidth="1"/>
    <col min="5" max="5" width="19.1796875" customWidth="1"/>
    <col min="6" max="6" width="20.54296875" bestFit="1" customWidth="1"/>
    <col min="7" max="7" width="21.6328125" customWidth="1"/>
    <col min="8" max="8" width="13.54296875" customWidth="1"/>
    <col min="9" max="9" width="23.81640625" customWidth="1"/>
    <col min="10" max="10" width="15.6328125" customWidth="1"/>
    <col min="11" max="11" width="16.90625" customWidth="1"/>
  </cols>
  <sheetData>
    <row r="1" spans="1:11" ht="66" customHeight="1" x14ac:dyDescent="0.35">
      <c r="A1" s="5" t="s">
        <v>107</v>
      </c>
      <c r="B1" s="5" t="s">
        <v>0</v>
      </c>
      <c r="C1" s="5" t="s">
        <v>1</v>
      </c>
      <c r="D1" s="5" t="s">
        <v>111</v>
      </c>
      <c r="E1" s="10" t="s">
        <v>110</v>
      </c>
      <c r="F1" s="10" t="s">
        <v>108</v>
      </c>
      <c r="G1" s="10" t="s">
        <v>226</v>
      </c>
      <c r="H1" s="5" t="s">
        <v>112</v>
      </c>
      <c r="I1" s="10" t="s">
        <v>225</v>
      </c>
      <c r="J1" s="10" t="s">
        <v>112</v>
      </c>
      <c r="K1" s="10" t="s">
        <v>109</v>
      </c>
    </row>
    <row r="2" spans="1:11" s="31" customFormat="1" ht="41" customHeight="1" x14ac:dyDescent="0.35">
      <c r="A2" s="22">
        <v>1</v>
      </c>
      <c r="B2" s="1" t="s">
        <v>3</v>
      </c>
      <c r="C2" s="27" t="s">
        <v>4</v>
      </c>
      <c r="D2" s="28" t="s">
        <v>114</v>
      </c>
      <c r="E2" s="29">
        <v>336081</v>
      </c>
      <c r="F2" s="29">
        <v>347574</v>
      </c>
      <c r="G2" s="29"/>
      <c r="H2" s="30">
        <f>F2*G2</f>
        <v>0</v>
      </c>
      <c r="I2" s="30"/>
      <c r="J2" s="30">
        <f>I2*F2</f>
        <v>0</v>
      </c>
      <c r="K2" s="30"/>
    </row>
    <row r="3" spans="1:11" s="31" customFormat="1" ht="41" customHeight="1" x14ac:dyDescent="0.35">
      <c r="A3" s="22">
        <f>A2+1</f>
        <v>2</v>
      </c>
      <c r="B3" s="25" t="s">
        <v>5</v>
      </c>
      <c r="C3" s="27" t="s">
        <v>6</v>
      </c>
      <c r="D3" s="28" t="s">
        <v>114</v>
      </c>
      <c r="E3" s="29">
        <v>133398</v>
      </c>
      <c r="F3" s="29">
        <v>134808</v>
      </c>
      <c r="G3" s="29"/>
      <c r="H3" s="30">
        <f t="shared" ref="H3:H7" si="0">F3*G3</f>
        <v>0</v>
      </c>
      <c r="I3" s="30"/>
      <c r="J3" s="30">
        <f t="shared" ref="J3:J7" si="1">I3*F3</f>
        <v>0</v>
      </c>
      <c r="K3" s="30"/>
    </row>
    <row r="4" spans="1:11" s="31" customFormat="1" ht="41" customHeight="1" x14ac:dyDescent="0.35">
      <c r="A4" s="22">
        <f t="shared" ref="A4:A7" si="2">A3+1</f>
        <v>3</v>
      </c>
      <c r="B4" s="25" t="s">
        <v>7</v>
      </c>
      <c r="C4" s="27" t="s">
        <v>8</v>
      </c>
      <c r="D4" s="28" t="s">
        <v>117</v>
      </c>
      <c r="E4" s="29">
        <v>1309320</v>
      </c>
      <c r="F4" s="29">
        <v>1251300</v>
      </c>
      <c r="G4" s="29"/>
      <c r="H4" s="30">
        <f t="shared" si="0"/>
        <v>0</v>
      </c>
      <c r="I4" s="30"/>
      <c r="J4" s="30">
        <f t="shared" si="1"/>
        <v>0</v>
      </c>
      <c r="K4" s="30"/>
    </row>
    <row r="5" spans="1:11" s="31" customFormat="1" ht="41" customHeight="1" x14ac:dyDescent="0.35">
      <c r="A5" s="22">
        <f t="shared" si="2"/>
        <v>4</v>
      </c>
      <c r="B5" s="25" t="s">
        <v>9</v>
      </c>
      <c r="C5" s="27" t="s">
        <v>10</v>
      </c>
      <c r="D5" s="28" t="s">
        <v>117</v>
      </c>
      <c r="E5" s="29">
        <v>1482990</v>
      </c>
      <c r="F5" s="29">
        <v>1044300</v>
      </c>
      <c r="G5" s="29"/>
      <c r="H5" s="30">
        <f t="shared" si="0"/>
        <v>0</v>
      </c>
      <c r="I5" s="30"/>
      <c r="J5" s="30">
        <f t="shared" si="1"/>
        <v>0</v>
      </c>
      <c r="K5" s="30"/>
    </row>
    <row r="6" spans="1:11" s="31" customFormat="1" ht="41" customHeight="1" x14ac:dyDescent="0.35">
      <c r="A6" s="22">
        <f t="shared" si="2"/>
        <v>5</v>
      </c>
      <c r="B6" s="25" t="s">
        <v>31</v>
      </c>
      <c r="C6" s="27" t="s">
        <v>32</v>
      </c>
      <c r="D6" s="28" t="s">
        <v>117</v>
      </c>
      <c r="E6" s="29">
        <v>10754</v>
      </c>
      <c r="F6" s="29">
        <v>10287</v>
      </c>
      <c r="G6" s="29"/>
      <c r="H6" s="30">
        <f t="shared" si="0"/>
        <v>0</v>
      </c>
      <c r="I6" s="30"/>
      <c r="J6" s="30">
        <f t="shared" si="1"/>
        <v>0</v>
      </c>
      <c r="K6" s="30"/>
    </row>
    <row r="7" spans="1:11" s="31" customFormat="1" ht="41" customHeight="1" x14ac:dyDescent="0.35">
      <c r="A7" s="22">
        <f t="shared" si="2"/>
        <v>6</v>
      </c>
      <c r="B7" s="32" t="s">
        <v>113</v>
      </c>
      <c r="C7" s="33" t="s">
        <v>115</v>
      </c>
      <c r="D7" s="28" t="s">
        <v>114</v>
      </c>
      <c r="E7" s="29">
        <v>44484</v>
      </c>
      <c r="F7" s="29">
        <v>40530</v>
      </c>
      <c r="G7" s="29"/>
      <c r="H7" s="30">
        <f t="shared" si="0"/>
        <v>0</v>
      </c>
      <c r="I7" s="34"/>
      <c r="J7" s="30">
        <f t="shared" si="1"/>
        <v>0</v>
      </c>
      <c r="K7" s="30"/>
    </row>
  </sheetData>
  <conditionalFormatting sqref="A1:D1 F1:H1 K1">
    <cfRule type="duplicateValues" dxfId="2" priority="8"/>
  </conditionalFormatting>
  <conditionalFormatting sqref="E1">
    <cfRule type="duplicateValues" dxfId="1" priority="3"/>
  </conditionalFormatting>
  <conditionalFormatting sqref="I1:J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სამეურნეო</vt:lpstr>
      <vt:lpstr>საკანცელარიო</vt:lpstr>
      <vt:lpstr>დიდი პოზიციები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2023-04-10T12:49:36Z</dcterms:modified>
</cp:coreProperties>
</file>