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სატენდერო'!$A$6:$G$226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სატენდერო'!$A$1:$F$227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9" i="13" l="1"/>
  <c r="F220" i="13" s="1"/>
  <c r="F221" i="13" s="1"/>
  <c r="F222" i="13" l="1"/>
  <c r="F223" i="13" s="1"/>
  <c r="F224" i="13" l="1"/>
  <c r="F22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<sst xmlns="http://schemas.openxmlformats.org/spreadsheetml/2006/main" count="10186" uniqueCount="1030">
  <si>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</si>
  <si>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</si>
  <si>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</si>
  <si>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</si>
  <si>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</si>
  <si>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</si>
  <si>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</si>
  <si>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</si>
  <si>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</si>
  <si>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</si>
  <si>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</si>
  <si>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</si>
  <si>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</si>
  <si>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</si>
  <si>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</si>
  <si>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</si>
  <si>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</si>
  <si>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</si>
  <si>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</si>
  <si>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</si>
  <si>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</si>
  <si>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</si>
  <si>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</si>
  <si>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</si>
  <si>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</si>
  <si>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</si>
  <si>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</si>
  <si>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</si>
  <si>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</si>
  <si>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</si>
  <si>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</si>
  <si>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</si>
  <si>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</si>
  <si>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</si>
  <si>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</si>
  <si>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</si>
  <si>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</si>
  <si>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</si>
  <si>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</si>
  <si>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</si>
  <si>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</si>
  <si>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</si>
  <si>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</si>
  <si>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</si>
  <si>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</si>
  <si>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</si>
  <si>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</si>
  <si>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</si>
  <si>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</si>
  <si>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</si>
  <si>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</si>
  <si>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</si>
  <si>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</si>
  <si>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</si>
  <si>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</si>
  <si>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</si>
  <si>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</si>
  <si>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</si>
  <si>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</si>
  <si>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</si>
  <si>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</si>
  <si>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</si>
  <si>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</si>
  <si>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</si>
  <si>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</si>
  <si>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</si>
  <si>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</si>
  <si>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</si>
  <si>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</si>
  <si>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</si>
  <si>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</si>
  <si>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</si>
  <si>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</si>
  <si>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</si>
  <si>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</si>
  <si>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</si>
  <si>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</si>
  <si>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</si>
  <si>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</si>
  <si>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</si>
  <si>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</si>
  <si>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</si>
  <si>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</si>
  <si>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</si>
  <si>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</si>
  <si>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</si>
  <si>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</si>
  <si>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</si>
  <si>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</si>
  <si>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</si>
  <si>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</si>
  <si>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</si>
  <si>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</si>
  <si>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</si>
  <si>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</si>
  <si>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</si>
  <si>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</si>
  <si>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</si>
  <si>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</si>
  <si>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</si>
  <si>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</si>
  <si>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</si>
  <si>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</si>
  <si>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</si>
  <si>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</si>
  <si>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</si>
  <si>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</si>
  <si>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</si>
  <si>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</si>
  <si>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</si>
  <si>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</si>
  <si>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</si>
  <si>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</si>
  <si>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</si>
  <si>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</si>
  <si>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</si>
  <si>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</si>
  <si>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</si>
  <si>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</si>
  <si>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</si>
  <si>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</si>
  <si>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</si>
  <si>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</si>
  <si>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</si>
  <si>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</si>
  <si>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</si>
  <si>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</si>
  <si>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</si>
  <si>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</si>
  <si>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</si>
  <si>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</si>
  <si>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</si>
  <si>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</si>
  <si>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</si>
  <si>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</si>
  <si>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</si>
  <si>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</si>
  <si>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</si>
  <si>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</si>
  <si>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</si>
  <si>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</si>
  <si>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</si>
  <si>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</si>
  <si>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</si>
  <si>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</si>
  <si>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</si>
  <si>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</si>
  <si>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</si>
  <si>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</si>
  <si>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</si>
  <si>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</si>
  <si>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</si>
  <si>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</si>
  <si>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</si>
  <si>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</si>
  <si>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</si>
  <si>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</si>
  <si>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</si>
  <si>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</si>
  <si>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</si>
  <si>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</si>
  <si>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</si>
  <si>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</si>
  <si>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</si>
  <si>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</si>
  <si>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</si>
  <si>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</si>
  <si>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</si>
  <si>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</si>
  <si>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</si>
  <si>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</si>
  <si>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</si>
  <si>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</si>
  <si>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</si>
  <si>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</si>
  <si>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</si>
  <si>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</si>
  <si>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</si>
  <si>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</si>
  <si>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</si>
  <si>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</si>
  <si>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</si>
  <si>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</si>
  <si>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</si>
  <si>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</si>
  <si>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</si>
  <si>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</si>
  <si>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</si>
  <si>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</si>
  <si>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</si>
  <si>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</si>
  <si>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</si>
  <si>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</si>
  <si>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</si>
  <si>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</si>
  <si>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</si>
  <si>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</si>
  <si>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</si>
  <si>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</si>
  <si>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</si>
  <si>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</si>
  <si>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</si>
  <si>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</si>
  <si>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</si>
  <si>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</si>
  <si>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</si>
  <si>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</si>
  <si>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</si>
  <si>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</si>
  <si>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</si>
  <si>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</si>
  <si>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</si>
  <si>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</si>
  <si>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</si>
  <si>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</si>
  <si>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</si>
  <si>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</si>
  <si>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</si>
  <si>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</si>
  <si>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</si>
  <si>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</si>
  <si>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</si>
  <si>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</si>
  <si>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</si>
  <si>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</si>
  <si>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</si>
  <si>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</si>
  <si>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</si>
  <si>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</si>
  <si>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</si>
  <si>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</si>
  <si>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</si>
  <si>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</si>
  <si>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</si>
  <si>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</si>
  <si>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</si>
  <si>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</si>
  <si>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</si>
  <si>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</si>
  <si>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</si>
  <si>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</si>
  <si>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</si>
  <si>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</si>
  <si>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</si>
  <si>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</si>
  <si>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</si>
  <si>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</si>
  <si>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</si>
  <si>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</si>
  <si>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</si>
  <si>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</si>
  <si>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</si>
  <si>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</si>
  <si>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</si>
  <si>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</si>
  <si>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</si>
  <si>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</si>
  <si>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</si>
  <si>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</si>
  <si>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</si>
  <si>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</si>
  <si>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</si>
  <si>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</si>
  <si>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</si>
  <si>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</si>
  <si>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</si>
  <si>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</si>
  <si>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</si>
  <si>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</si>
  <si>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</si>
  <si>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</si>
  <si>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</si>
  <si>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</si>
  <si>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</si>
  <si>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</si>
  <si>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</si>
  <si>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</si>
  <si>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</si>
  <si>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</si>
  <si>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</si>
  <si>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</si>
  <si>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</si>
  <si>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</si>
  <si>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</si>
  <si>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</si>
  <si>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</si>
  <si>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</si>
  <si>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</si>
  <si>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</si>
  <si>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</si>
  <si>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</si>
  <si>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</si>
  <si>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</si>
  <si>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</si>
  <si>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</si>
  <si>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</si>
  <si>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</si>
  <si>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</si>
  <si>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</si>
  <si>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</si>
  <si>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</si>
  <si>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</si>
  <si>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</si>
  <si>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</si>
  <si>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</si>
  <si>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</si>
  <si>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</si>
  <si>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</si>
  <si>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</si>
  <si>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</si>
  <si>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</si>
  <si>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</si>
  <si>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</si>
  <si>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</si>
  <si>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</si>
  <si>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</si>
  <si>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</si>
  <si>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</si>
  <si>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</si>
  <si>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</si>
  <si>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</si>
  <si>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</si>
  <si>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</si>
  <si>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</si>
  <si>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</si>
  <si>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</si>
  <si>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</si>
  <si>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</si>
  <si>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</si>
  <si>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</si>
  <si>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</si>
  <si>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</si>
  <si>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</si>
  <si>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</si>
  <si>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</si>
  <si>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</si>
  <si>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</si>
  <si>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</si>
  <si>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</si>
  <si>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</si>
  <si>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</si>
  <si>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</si>
  <si>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</si>
  <si>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</si>
  <si>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</si>
  <si>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</si>
  <si>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</si>
  <si>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</si>
  <si>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</si>
  <si>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</si>
  <si>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</si>
  <si>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</si>
  <si>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</si>
  <si>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</si>
  <si>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</si>
  <si>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</si>
  <si>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</si>
  <si>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</si>
  <si>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</si>
  <si>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</si>
  <si>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</si>
  <si>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</si>
  <si>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</si>
  <si>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</si>
  <si>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</si>
  <si>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</si>
  <si>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</si>
  <si>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</si>
  <si>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</si>
  <si>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</si>
  <si>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</si>
  <si>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</si>
  <si>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</si>
  <si>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</si>
  <si>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</si>
  <si>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</si>
  <si>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</si>
  <si>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</si>
  <si>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</si>
  <si>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</si>
  <si>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</si>
  <si>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</si>
  <si>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</si>
  <si>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</si>
  <si>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</si>
  <si>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</si>
  <si>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</si>
  <si>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</si>
  <si>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</si>
  <si>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</si>
  <si>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</si>
  <si>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</si>
  <si>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</si>
  <si>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</si>
  <si>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</si>
  <si>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</si>
  <si>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</si>
  <si>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</si>
  <si>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</si>
  <si>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</si>
  <si>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</si>
  <si>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</si>
  <si>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</si>
  <si>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</si>
  <si>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</si>
  <si>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</si>
  <si>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</si>
  <si>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</si>
  <si>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</si>
  <si>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</si>
  <si>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</si>
  <si>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</si>
  <si>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</si>
  <si>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</si>
  <si>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</si>
  <si>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</si>
  <si>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</si>
  <si>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</si>
  <si>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</si>
  <si>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</si>
  <si>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</si>
  <si>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</si>
  <si>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</si>
  <si>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</si>
  <si>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</si>
  <si>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</si>
  <si>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</si>
  <si>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</si>
  <si>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</si>
  <si>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</si>
  <si>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</si>
  <si>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</si>
  <si>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</si>
  <si>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</si>
  <si>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</si>
  <si>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</si>
  <si>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</si>
  <si>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</si>
  <si>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</si>
  <si>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</si>
  <si>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</si>
  <si>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</si>
  <si>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</si>
  <si>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</si>
  <si>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</si>
  <si>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</si>
  <si>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</si>
  <si>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</si>
  <si>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</si>
  <si>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</si>
  <si>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</si>
  <si>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</si>
  <si>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</si>
  <si>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</si>
  <si>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</si>
  <si>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</si>
  <si>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</si>
  <si>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</si>
  <si>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</si>
  <si>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</si>
  <si>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</si>
  <si>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</si>
  <si>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</si>
  <si>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</si>
  <si>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</si>
  <si>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</si>
  <si>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</si>
  <si>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</si>
  <si>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</si>
  <si>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</si>
  <si>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</si>
  <si>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</si>
  <si>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</si>
  <si>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</si>
  <si>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</si>
  <si>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</si>
  <si>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</si>
  <si>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</si>
  <si>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</si>
  <si>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</si>
  <si>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</si>
  <si>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</si>
  <si>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</si>
  <si>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</si>
  <si>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</si>
  <si>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</si>
  <si>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</si>
  <si>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</si>
  <si>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</si>
  <si>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</si>
  <si>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</si>
  <si>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</si>
  <si>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</si>
  <si>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</si>
  <si>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</si>
  <si>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</si>
  <si>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</si>
  <si>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</si>
  <si>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</si>
  <si>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</si>
  <si>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</si>
  <si>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</si>
  <si>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</si>
  <si>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</si>
  <si>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</si>
  <si>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</si>
  <si>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</si>
  <si>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</si>
  <si>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</si>
  <si>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</si>
  <si>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</si>
  <si>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</si>
  <si>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</si>
  <si>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</si>
  <si>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</si>
  <si>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</si>
  <si>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</si>
  <si>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</si>
  <si>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</si>
  <si>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</si>
  <si>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</si>
  <si>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</si>
  <si>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</si>
  <si>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</si>
  <si>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</si>
  <si>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</si>
  <si>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</si>
  <si>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</si>
  <si>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</si>
  <si>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</si>
  <si>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</si>
  <si>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</si>
  <si>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</si>
  <si>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</si>
  <si>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</si>
  <si>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</si>
  <si>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</si>
  <si>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</si>
  <si>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</si>
  <si>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</si>
  <si>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</si>
  <si>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</si>
  <si>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</si>
  <si>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</si>
  <si>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</si>
  <si>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</si>
  <si>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</si>
  <si>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</si>
  <si>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</si>
  <si>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</si>
  <si>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</si>
  <si>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</si>
  <si>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</si>
  <si>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</si>
  <si>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</si>
  <si>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</si>
  <si>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</si>
  <si>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</si>
  <si>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</si>
  <si>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</si>
  <si>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</si>
  <si>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</si>
  <si>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</si>
  <si>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</si>
  <si>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</si>
  <si>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</si>
  <si>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</si>
  <si>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</si>
  <si>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</si>
  <si>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</si>
  <si>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</si>
  <si>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</si>
  <si>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</si>
  <si>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</si>
  <si>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</si>
  <si>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</si>
  <si>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</si>
  <si>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</si>
  <si>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</si>
  <si>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</si>
  <si>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</si>
  <si>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</si>
  <si>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</si>
  <si>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</si>
  <si>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</si>
  <si>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</si>
  <si>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</si>
  <si>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</si>
  <si>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</si>
  <si>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</si>
  <si>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</si>
  <si>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</si>
  <si>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</si>
  <si>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</si>
  <si>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</si>
  <si>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</si>
  <si>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</si>
  <si>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</si>
  <si>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</si>
  <si>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</si>
  <si>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</si>
  <si>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</si>
  <si>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</si>
  <si>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</si>
  <si>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</si>
  <si>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</si>
  <si>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</si>
  <si>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</si>
  <si>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</si>
  <si>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</si>
  <si>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</si>
  <si>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</si>
  <si>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</si>
  <si>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</si>
  <si>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</si>
  <si>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</si>
  <si>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</si>
  <si>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</si>
  <si>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</si>
  <si>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</si>
  <si>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</si>
  <si>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</si>
  <si>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</si>
  <si>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</si>
  <si>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</si>
  <si>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</si>
  <si>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</si>
  <si>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</si>
  <si>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</si>
  <si>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</si>
  <si>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</si>
  <si>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</si>
  <si>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</si>
  <si>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</si>
  <si>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</si>
  <si>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</si>
  <si>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</si>
  <si>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</si>
  <si>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</si>
  <si>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</si>
  <si>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</si>
  <si>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</si>
  <si>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</si>
  <si>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</si>
  <si>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</si>
  <si>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</si>
  <si>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</si>
  <si>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</si>
  <si>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</si>
  <si>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</si>
  <si>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</si>
  <si>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</si>
  <si>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</si>
  <si>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</si>
  <si>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</si>
  <si>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</si>
  <si>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</si>
  <si>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</si>
  <si>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</si>
  <si>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</si>
  <si>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</si>
  <si>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</si>
  <si>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</si>
  <si>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</si>
  <si>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</si>
  <si>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</si>
  <si>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</si>
  <si>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</si>
  <si>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</si>
  <si>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</si>
  <si>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</si>
  <si>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</si>
  <si>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</si>
  <si>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</si>
  <si>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</si>
  <si>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</si>
  <si>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</si>
  <si>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</si>
  <si>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</si>
  <si>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</si>
  <si>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</si>
  <si>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</si>
  <si>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</si>
  <si>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</si>
  <si>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</si>
  <si>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</si>
  <si>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</si>
  <si>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</si>
  <si>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</si>
  <si>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</si>
  <si>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</si>
  <si>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</si>
  <si>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</si>
  <si>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</si>
  <si>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</si>
  <si>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</si>
  <si>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</si>
  <si>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</si>
  <si>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</si>
  <si>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</si>
  <si>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</si>
  <si>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</si>
  <si>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</si>
  <si>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</si>
  <si>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</si>
  <si>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</si>
  <si>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</si>
  <si>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</si>
  <si>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</si>
  <si>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</si>
  <si>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</si>
  <si>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</si>
  <si>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</si>
  <si>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</si>
  <si>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</si>
  <si>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</si>
  <si>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</si>
  <si>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</si>
  <si>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</si>
  <si>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</si>
  <si>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</si>
  <si>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</si>
  <si>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</si>
  <si>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</si>
  <si>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</si>
  <si>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</si>
  <si>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</si>
  <si>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</si>
  <si>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</si>
  <si>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</si>
  <si>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</si>
  <si>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</si>
  <si>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</si>
  <si>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</si>
  <si>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</si>
  <si>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</si>
  <si>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</si>
  <si>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</si>
  <si>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</si>
  <si>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</si>
  <si>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</si>
  <si>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</si>
  <si>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</si>
  <si>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</si>
  <si>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</si>
  <si>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</si>
  <si>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</si>
  <si>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</si>
  <si>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</si>
  <si>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</si>
  <si>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</si>
  <si>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</si>
  <si>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</si>
  <si>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</si>
  <si>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</si>
  <si>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</si>
  <si>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</si>
  <si>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</si>
  <si>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</si>
  <si>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</si>
  <si>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</si>
  <si>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</si>
  <si>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</si>
  <si>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</si>
  <si>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</si>
  <si>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</si>
  <si>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</si>
  <si>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</si>
  <si>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</si>
  <si>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</si>
  <si>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</si>
  <si>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</si>
  <si>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</si>
  <si>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</si>
  <si>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</si>
  <si>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</si>
  <si>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</si>
  <si>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</si>
  <si>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</si>
  <si>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</si>
  <si>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</si>
  <si>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</si>
  <si>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</si>
  <si>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</si>
  <si>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</si>
  <si>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</si>
  <si>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</si>
  <si>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</si>
  <si>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</si>
  <si>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</si>
  <si>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</si>
  <si>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</si>
  <si>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</si>
  <si>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</si>
  <si>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</si>
  <si>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</si>
  <si>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</si>
  <si>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</si>
  <si>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</si>
  <si>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</si>
  <si>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</si>
  <si>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</si>
  <si>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</si>
  <si>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</si>
  <si>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</si>
  <si>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</si>
  <si>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</si>
  <si>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პოლიეთილენის სამკაპი d=160/25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</si>
  <si>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</si>
  <si>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</si>
  <si>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ზედნადები ხარჯები</t>
  </si>
  <si>
    <t>დ.ღ.გ.</t>
  </si>
  <si>
    <t>gwp</t>
  </si>
  <si>
    <t>ფიროსმანი-სააკაძის ქუჩების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</si>
  <si>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</si>
  <si>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129 მ. მოხსნა მექანიზმით დატვირთვა და გატანა 10 კმ-ზე</t>
  </si>
  <si>
    <t>თხრილის შევსება ქვიშა-ხრეშოვანი ნარევით მექანიზმით (ფრაქცია 0-80 მმ;0-120 მმ;) (ბალასტი)</t>
  </si>
  <si>
    <t>ჭის ქვაბულის გამაგრება ფარებით</t>
  </si>
  <si>
    <t>ლითონის ელემენტების შეღებვა ანტიკოროზიული ლაქით</t>
  </si>
  <si>
    <t>48</t>
  </si>
  <si>
    <t>პოლიეთილენის სახშობი d=160 მმ</t>
  </si>
  <si>
    <t>პოლიეთილენის სახშობი d=90 მმ</t>
  </si>
  <si>
    <t>პოლიეთილენის სახშობი d=63 მმ</t>
  </si>
  <si>
    <t>პოლიეთილენის გადამყვანი d=63/40 მმ</t>
  </si>
  <si>
    <t>62-2</t>
  </si>
  <si>
    <t>მილტუჩა PN16 d=63 მმ</t>
  </si>
  <si>
    <t>თუჯის ურდული PN16 d=50 მმ</t>
  </si>
  <si>
    <t>90-1</t>
  </si>
  <si>
    <t>ფოლადის ჯვარედინი მილტუჩით d=150 მმ</t>
  </si>
  <si>
    <t>არსებული წყალსადენის d=50 მმ ფოლადის მილის ჩაჭრა</t>
  </si>
  <si>
    <t>107</t>
  </si>
  <si>
    <t>109</t>
  </si>
  <si>
    <t>117</t>
  </si>
  <si>
    <t>117-1</t>
  </si>
  <si>
    <t>118-1</t>
  </si>
  <si>
    <t>119</t>
  </si>
  <si>
    <t>120</t>
  </si>
  <si>
    <t>წყლის ფილტრი d=25 მმ</t>
  </si>
  <si>
    <t>121</t>
  </si>
  <si>
    <t>მოძრავი ქანჩი d=25 მმ</t>
  </si>
  <si>
    <t>დამაკავშირებელი (сгон) d=25 მმ</t>
  </si>
  <si>
    <t>126-1</t>
  </si>
  <si>
    <t>ფილტრი d=15 მმ</t>
  </si>
  <si>
    <t>130-2</t>
  </si>
  <si>
    <t>დამაკავშირებელი (сгон) d=15 მმ</t>
  </si>
  <si>
    <t>133</t>
  </si>
  <si>
    <t>138</t>
  </si>
  <si>
    <t>139-1</t>
  </si>
  <si>
    <t>140-1</t>
  </si>
  <si>
    <t>პოლიეთილენის სამკაპი d=90/90 მმ</t>
  </si>
  <si>
    <t>141-1</t>
  </si>
  <si>
    <t>144-1</t>
  </si>
  <si>
    <t>145-1</t>
  </si>
  <si>
    <t>147</t>
  </si>
  <si>
    <t>148</t>
  </si>
  <si>
    <t>149</t>
  </si>
  <si>
    <t>152-2</t>
  </si>
  <si>
    <t>მ²</t>
  </si>
  <si>
    <t>პოლიეთილენის მუხლის შეძენა, მოწყობა d=20 მმ 90°</t>
  </si>
  <si>
    <t>ბეტონის საფარის მოხსნა სისქით 10 სმ სანგრევი ჩაქუჩით, ნატეხების დატვირთვა ავ/თვითმც. და გატანა 10 კმ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</si>
  <si>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10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</si>
  <si>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10 კმ-ზე</t>
  </si>
  <si>
    <t>ქვიშის (0.5-5 მმ) ფრაქცია ჩაყრა, პლასტმასის მილის ქვეშ 15 სმ, ზემოდან 30 სმ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</si>
  <si>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</si>
  <si>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d=160 მმ მონტაჟი (პირაპირა შედუღებით)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</si>
  <si>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</si>
  <si>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</si>
  <si>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</si>
  <si>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 (პირაპირა შედუღებით)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</si>
  <si>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</si>
  <si>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</si>
  <si>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</si>
  <si>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შეძენა,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</si>
  <si>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</si>
  <si>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</si>
  <si>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</si>
  <si>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</si>
  <si>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</si>
  <si>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</si>
  <si>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</si>
  <si>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</si>
  <si>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</si>
  <si>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</si>
  <si>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</si>
  <si>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</si>
  <si>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</si>
  <si>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</si>
  <si>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</si>
  <si>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</si>
  <si>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</si>
  <si>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</si>
  <si>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</si>
  <si>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</si>
  <si>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</si>
  <si>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</si>
  <si>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</si>
  <si>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წყალმზომის კომპოზიტური ოთხკუთხა პლასტმასის ჭის (485X485X386) მმ მოწყობა წყალმზომის კვანძისთვის</t>
  </si>
  <si>
    <t>წყალმზომის კომპოზიტური ოთხკუთხა პლასტმასის ჭა (485X485X386) მმ</t>
  </si>
  <si>
    <t>პოლიეთილენის სახშობის მოწყობა d=160 მმ</t>
  </si>
  <si>
    <t>პოლიეთილენის სახშობის მოწყობა d=90 მმ</t>
  </si>
  <si>
    <t>პოლიეთილენის სახშობის მოწყობა d=63 მმ</t>
  </si>
  <si>
    <t>პოლიეთილენის გადამყვანის მოწყობა d=160/110 მმ</t>
  </si>
  <si>
    <t>პოლიეთილენის გადამყვანი d=160/110 მმ</t>
  </si>
  <si>
    <t>პოლიეთილენის გადამყვანის მოწყობა d=63/40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</si>
  <si>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</si>
  <si>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</si>
  <si>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</si>
  <si>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</si>
  <si>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</si>
  <si>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</si>
  <si>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მექანიკური ქუროს მოწყობა d=25 მმ</t>
  </si>
  <si>
    <t>პოლ. მექანიკური ქურო d=25 მმ</t>
  </si>
  <si>
    <t>პოლიეთილენის მექანიკური ქუროს მოწყობა d=20 მმ</t>
  </si>
  <si>
    <t>პოლ. მექანიკური ქურო d=20 მმ</t>
  </si>
  <si>
    <t>პოლიეთილენის მუხლის მოწყობა PN16 d=160 მმ 45°</t>
  </si>
  <si>
    <t>პოლიეთილენის მუხლი PN16 d=160 მმ 45°</t>
  </si>
  <si>
    <t>პოლიეთილენის მუხლის მოწყობა PN16 d=90 მმ 45°</t>
  </si>
  <si>
    <t>პოლიეთილენის მუხლი PN16 d=90 მმ 45°</t>
  </si>
  <si>
    <t>პოლიეთილენის მუხლის მოწყობა d=63 მმ 45°</t>
  </si>
  <si>
    <t>პოლიეთილენის მუხლი d=63 მმ 45°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</si>
  <si>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</si>
  <si>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</si>
  <si>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</si>
  <si>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</si>
  <si>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</si>
  <si>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</si>
  <si>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</si>
  <si>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</si>
  <si>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</si>
  <si>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</si>
  <si>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</si>
  <si>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სამკაპის მოწყობა d=160/160 მმ</t>
  </si>
  <si>
    <t>პოლიეთილენის სამკაპი d=160/160 მმ</t>
  </si>
  <si>
    <t>პოლიეთილენის სამკაპის მოწყობა d=160/90 მმ</t>
  </si>
  <si>
    <t>პოლიეთილენის სამკაპი d=160/90 მმ</t>
  </si>
  <si>
    <t>პოლიეთილენის სამკაპის მოწყობა d=160/75 მმ</t>
  </si>
  <si>
    <t>პოლიეთილენის სამკაპი d=160/75 მმ</t>
  </si>
  <si>
    <t>პოლიეთილენის სამკაპის მოწყობა d=160/63 მმ</t>
  </si>
  <si>
    <t>პოლიეთილენის სამკაპი d=160/63 მმ</t>
  </si>
  <si>
    <t>პოლიეთილენის სამკაპის მოწყობა d=160/25 მმ</t>
  </si>
  <si>
    <t>პოლიეთილენის სამკაპის მოწყობა d=160/20 მმ</t>
  </si>
  <si>
    <t>პოლიეთილენის სამკაპი d=160/20 მმ</t>
  </si>
  <si>
    <t>პოლიეთილენის სამკაპის მოწყობა d=90/25 მმ</t>
  </si>
  <si>
    <t>პოლიეთილენის სამკაპი d=90/25 მმ</t>
  </si>
  <si>
    <t>პოლიეთილენის სამკაპის მოწყობა d=90/20 მმ</t>
  </si>
  <si>
    <t>პოლიეთილენის სამკაპი d=90/20 მმ</t>
  </si>
  <si>
    <t>პოლიეთილენის სამკაპის მოწყობა d=63/25 მმ</t>
  </si>
  <si>
    <t>პოლიეთილენის სამკაპი d=63/25 მმ</t>
  </si>
  <si>
    <t>პოლიეთილენის სამკაპის მოწყობა d=63/20 მმ</t>
  </si>
  <si>
    <t>პოლიეთილენის სამკაპი d=63/20 მმ</t>
  </si>
  <si>
    <t>პოლიეთილენის ქურო უნაგირის მოწყობა d=160/25 მმ</t>
  </si>
  <si>
    <t>პოლიეთილენის ქურო უნაგირი d=160/25 მმ</t>
  </si>
  <si>
    <t>პოლიეთილენის ქურო უნაგირის მოწყობა PN16 d=90/25მმ</t>
  </si>
  <si>
    <t>პოლიეთილენის ქურო უნაგირი PN16 d=90/25 მმ</t>
  </si>
  <si>
    <t>პოლიეთილენის ქურო უნაგირის მოწყობა PN16 d=90/20მმ</t>
  </si>
  <si>
    <t>პოლიეთილენის ქურო უნაგირი PN16 d=90/20 მმ</t>
  </si>
  <si>
    <t>პოლიეთილენის ქურო უნაგირის მოწყობა PN16 d=63/25 მმ</t>
  </si>
  <si>
    <t>პოლიეთილენის ქურო უნაგირი PN16 d=63/25 მმ</t>
  </si>
  <si>
    <t>ჩობალის შეძენა და მოწყობა d=219 მმ (1 ცალი)</t>
  </si>
  <si>
    <t>ჩობალის შეძენა და მოწყობა d=165 მმ (6 ცალი)</t>
  </si>
  <si>
    <t>ჩობალის შეძენა და მოწყობა d=114 მმ (9 ცალი)</t>
  </si>
  <si>
    <t>გაზინთული (გაპოხილი) თოკი ჩობალებისათვის</t>
  </si>
  <si>
    <t>ბეტონის საყრდენის მოწყობა მილის ქვეშ,(100*100*300)მმ ბეტონი B-25 (M-350)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</si>
  <si>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</si>
  <si>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</si>
  <si>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</si>
  <si>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</si>
  <si>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თუჯის ურდულის PN16 d=80 მმ მოწყობა</t>
  </si>
  <si>
    <t>თუჯის ურდული PN16 d=80 მმ</t>
  </si>
  <si>
    <t>თუჯის ურდულის PN16 d=50 მმ მოწყობა</t>
  </si>
  <si>
    <t>ფოლადის ჯვარედინი d=150 მმ მილტუჩით მოწყობა</t>
  </si>
  <si>
    <t>არსებული წყალსადენის ანაკრები რკ/ბეტონის ჭის დემონტაჟი D=1.0 მ Hსრ=1.8 მ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</si>
  <si>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</si>
  <si>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თუჯის ჩაჩო ხუფის დასასაწყობება 12კმ</t>
  </si>
  <si>
    <t>საპროექტო პოლიეთილენის მილის PE100 SDR11 PN16 d=160 მმ პირიპირა შედუღების გადაბმის ადგილების შემოწმება</t>
  </si>
  <si>
    <t>არსებული წყალსადენის თუჯის d=150 მმ მილის ჩაჭრა</t>
  </si>
  <si>
    <t>არსებული პოლიეთილენის მილის d=25 მმ-იანი ჩაჭრა</t>
  </si>
  <si>
    <t>არსებული პოლიეთილენის მილის d=20 მმ-იანი ჩაჭრა</t>
  </si>
  <si>
    <t>არსებული, ჩაჭრილი მილის ბოლოების ამოვსება ბეტონით B-22.5 მ-300 (l=0.6 მ)</t>
  </si>
  <si>
    <t>საპროექტო პოლიეთილენის PE 100 SDR 11 PN 16 d=160 მმ მილის გადაერთება არსებულ პოლიეთ. d=160 მმ-იან მილზე</t>
  </si>
  <si>
    <t>პოლიეთილენის მილი PE 100 SDR 11 PN 16 d=160 მმ</t>
  </si>
  <si>
    <t>საპროექტო პოლიეთილენის PE100 SDR11 PN16 d=25 მმ მილის შეჭრა არსებულ d=25 მმ პოლიეთილენის ქსელში</t>
  </si>
  <si>
    <t>პოლიეთილენის მილი PE 100 SDR 11 PN 16 d=25 მმ</t>
  </si>
  <si>
    <t>საპროექტო პოლიეთილენის PE 100 SDR 11 PN 16 d=20 მმ მილის გადაერთება არსებულ პოლიეთ. d=20 მმ-იან მილზე</t>
  </si>
  <si>
    <t>პოლიეთილენის მილი PE 100 SDR 11 PN 16 d=20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</si>
  <si>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</si>
  <si>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</si>
  <si>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თუჯის ურდულის PN16 d=150 მმ დემონტაჟი დასაწყობება 12 კმ-ზე</t>
  </si>
  <si>
    <t>არსებული თუჯის ურდულის PN16 d=100 მმ დემონტაჟი დასაწყობება 12 კმ-ზე</t>
  </si>
  <si>
    <t>არსებული წყალსადენის თუჯის d=150 მმ მილის დემონტაჟი დასაწყობება 12 კმ</t>
  </si>
  <si>
    <t>არსებული წყალსადენის ფოლადის d=50 მმ მილის დემონტაჟი დასაწყობება 12 კმ</t>
  </si>
  <si>
    <t>წყალსადენის პოლიეთილენის მილის d=63 მმ დემონტაჟი დასაწყობება 12 კმ</t>
  </si>
  <si>
    <t>წყალსადენის პოლიეთილენის მილის d=63 მმ დემონტაჟი, გატანა ნაგავსაყრელზე10 კმ</t>
  </si>
  <si>
    <t>მონოლითური რკ. ბეტონის ჭის 1000X650X700 მმ (94 ცალი)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</si>
  <si>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</si>
  <si>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</si>
  <si>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d=25 მმ მონტაჟი</t>
  </si>
  <si>
    <t>სფერული ვენტილი PN16 d=25 მმ</t>
  </si>
  <si>
    <t>ფილტრის მოწყობა 
d=25 მმ</t>
  </si>
  <si>
    <t>მრავალჭავლიანი წყალმზომის (Baylan) და მოძრავი ქანჩის d=25 მმ მოწყობა</t>
  </si>
  <si>
    <t>მრავალჭავლიანი წყალმზომი (Baylan) d=25 მმ</t>
  </si>
  <si>
    <t>დამაკავშირებელის (сгон) მოწყობა d=25 მმ</t>
  </si>
  <si>
    <t>ჩობალის შეძენა და მოწყობა d=50 მმ</t>
  </si>
  <si>
    <t>პოლიეთილენის მუხლის მოწყობა d=25 მმ 90°</t>
  </si>
  <si>
    <t>პოლიეთილენის მუხლი d=25 მმ 90°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</si>
  <si>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</si>
  <si>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d=20/15 მმ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</si>
  <si>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</si>
  <si>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</si>
  <si>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</si>
  <si>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</si>
  <si>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</si>
  <si>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</si>
  <si>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</si>
  <si>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დამაკავშირებელის (сгон) მოწყობა d=15 მმ</t>
  </si>
  <si>
    <t>პოლიეთილენის მუხლი d=20 მმ 90°</t>
  </si>
  <si>
    <t>წყალსადენის პოლიეთილენის მილის მონტაჟი PE 100 SDR 11 PN 16 d=90 მმ</t>
  </si>
  <si>
    <t>პოლიეთილენის მილი PE 100 SDR 11 PN 16 d=90 მმ</t>
  </si>
  <si>
    <t>პოლიეთილენის სამკაპის მოწყობა d=90/90 მმ</t>
  </si>
  <si>
    <t>რ/ბ ანაკრები წრიული ჭის D=1.0 მ Hსრ=1.8 მ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</si>
  <si>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ჩობალის შეძენა და მოწყობა d=165 მმ</t>
  </si>
  <si>
    <t>საყრდენი ფოლადის მილის d=51/3 მმ L=300 მმ, (1 ცალი) ფოლადის ფურცლით 100X100 მმ სისქით 6 მმ (2 ცალი) შეძენა და მოწყობა</t>
  </si>
  <si>
    <t>სახანძრო ჰიდრანტის ქვეშ ბეტონის საყრდენი ბალიშის მოწყობა, ბეტონის მარკა B-25 (0.4*0.4*0.1) მ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</si>
  <si>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</si>
  <si>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შეძენა, მოწყობა d=80 მმ</t>
  </si>
  <si>
    <t>სახანძრო მიწისქვედა ჰიდრანტი</t>
  </si>
  <si>
    <t>ფოლადის მილყელის მილტუჩით d=89/4 მმ L=0.3 მ მოწყობა</t>
  </si>
  <si>
    <t>ფოლადის მილი d=89/4 მმ L=0.3 მ</t>
  </si>
  <si>
    <t>ფოლადის მილტუჩი d=80 მმ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</si>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</sst>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43" fontId="11" fillId="2" borderId="0" xfId="1" applyNumberFormat="1" applyFont="1" applyFill="1" applyAlignment="1">
      <alignment vertical="center"/>
    </xf>
    <xf numFmtId="2" fontId="12" fillId="2" borderId="17" xfId="0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vertical="center"/>
    </xf>
    <xf numFmtId="0" fontId="5" fillId="7" borderId="17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27"/>
  <sheetViews>
    <sheetView showGridLines="0" tabSelected="1" zoomScale="80" zoomScaleNormal="80" workbookViewId="0">
      <pane xSplit="2" ySplit="6" topLeftCell="C209" activePane="bottomRight" state="frozen"/>
      <selection pane="topRight" activeCell="C1" sqref="C1"/>
      <selection pane="bottomLeft" activeCell="A7" sqref="A7"/>
      <selection pane="bottomRight" activeCell="B231" sqref="B23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72"/>
    </row>
    <row r="5" spans="1:10" ht="16.5" thickBot="1" x14ac:dyDescent="0.4">
      <c r="A5" s="294"/>
      <c r="B5" s="297"/>
      <c r="C5" s="297"/>
      <c r="D5" s="297"/>
      <c r="E5" s="299"/>
      <c r="F5" s="296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814</v>
      </c>
      <c r="B7" s="252" t="s">
        <v>815</v>
      </c>
      <c r="C7" s="39" t="s">
        <v>773</v>
      </c>
      <c r="D7" s="41">
        <v>15.8</v>
      </c>
      <c r="E7" s="41"/>
      <c r="F7" s="41"/>
      <c r="G7" s="254" t="s">
        <v>805</v>
      </c>
    </row>
    <row r="8" spans="1:10" s="67" customFormat="1" ht="16.5" x14ac:dyDescent="0.35">
      <c r="A8" s="123">
        <v>4</v>
      </c>
      <c r="B8" s="254" t="s">
        <v>859</v>
      </c>
      <c r="C8" s="105" t="s">
        <v>773</v>
      </c>
      <c r="D8" s="282">
        <v>17.100000000000001</v>
      </c>
      <c r="E8" s="41"/>
      <c r="F8" s="41"/>
      <c r="G8" s="254" t="s">
        <v>805</v>
      </c>
    </row>
    <row r="9" spans="1:10" s="67" customFormat="1" ht="16.5" x14ac:dyDescent="0.35">
      <c r="A9" s="113">
        <v>6</v>
      </c>
      <c r="B9" s="252" t="s">
        <v>860</v>
      </c>
      <c r="C9" s="84" t="s">
        <v>773</v>
      </c>
      <c r="D9" s="41">
        <v>2183.6600000000003</v>
      </c>
      <c r="E9" s="41"/>
      <c r="F9" s="41"/>
      <c r="G9" s="254" t="s">
        <v>805</v>
      </c>
    </row>
    <row r="10" spans="1:10" s="67" customFormat="1" ht="16.5" x14ac:dyDescent="0.35">
      <c r="A10" s="113">
        <v>11</v>
      </c>
      <c r="B10" s="255" t="s">
        <v>861</v>
      </c>
      <c r="C10" s="84" t="s">
        <v>773</v>
      </c>
      <c r="D10" s="287">
        <v>127.012</v>
      </c>
      <c r="E10" s="41"/>
      <c r="F10" s="41"/>
      <c r="G10" s="254" t="s">
        <v>805</v>
      </c>
    </row>
    <row r="11" spans="1:10" ht="16.5" x14ac:dyDescent="0.35">
      <c r="A11" s="134">
        <v>17</v>
      </c>
      <c r="B11" s="259" t="s">
        <v>862</v>
      </c>
      <c r="C11" s="84" t="s">
        <v>773</v>
      </c>
      <c r="D11" s="85">
        <v>985.32299999999998</v>
      </c>
      <c r="E11" s="41"/>
      <c r="F11" s="41"/>
      <c r="G11" s="254" t="s">
        <v>805</v>
      </c>
    </row>
    <row r="12" spans="1:10" ht="16.5" x14ac:dyDescent="0.35">
      <c r="A12" s="113">
        <v>19</v>
      </c>
      <c r="B12" s="255" t="s">
        <v>816</v>
      </c>
      <c r="C12" s="84" t="s">
        <v>773</v>
      </c>
      <c r="D12" s="85">
        <v>1225.037</v>
      </c>
      <c r="E12" s="41"/>
      <c r="F12" s="41"/>
      <c r="G12" s="254" t="s">
        <v>805</v>
      </c>
    </row>
    <row r="13" spans="1:10" ht="16.5" x14ac:dyDescent="0.35">
      <c r="A13" s="113">
        <v>20</v>
      </c>
      <c r="B13" s="8" t="s">
        <v>863</v>
      </c>
      <c r="C13" s="84" t="s">
        <v>773</v>
      </c>
      <c r="D13" s="85">
        <v>19.375</v>
      </c>
      <c r="E13" s="41"/>
      <c r="F13" s="41"/>
      <c r="G13" s="254" t="s">
        <v>805</v>
      </c>
    </row>
    <row r="14" spans="1:10" x14ac:dyDescent="0.35">
      <c r="A14" s="134">
        <v>21</v>
      </c>
      <c r="B14" s="257" t="s">
        <v>864</v>
      </c>
      <c r="C14" s="51" t="s">
        <v>27</v>
      </c>
      <c r="D14" s="56">
        <v>784</v>
      </c>
      <c r="E14" s="41"/>
      <c r="F14" s="41"/>
      <c r="G14" s="254" t="s">
        <v>805</v>
      </c>
    </row>
    <row r="15" spans="1:10" s="67" customFormat="1" x14ac:dyDescent="0.35">
      <c r="A15" s="134" t="s">
        <v>556</v>
      </c>
      <c r="B15" s="257" t="s">
        <v>865</v>
      </c>
      <c r="C15" s="51" t="s">
        <v>27</v>
      </c>
      <c r="D15" s="52">
        <v>791.84</v>
      </c>
      <c r="E15" s="41"/>
      <c r="F15" s="41"/>
      <c r="G15" s="254" t="s">
        <v>812</v>
      </c>
    </row>
    <row r="16" spans="1:10" s="67" customFormat="1" x14ac:dyDescent="0.35">
      <c r="A16" s="134">
        <v>22</v>
      </c>
      <c r="B16" s="257" t="s">
        <v>866</v>
      </c>
      <c r="C16" s="51" t="s">
        <v>27</v>
      </c>
      <c r="D16" s="56">
        <v>784</v>
      </c>
      <c r="E16" s="41"/>
      <c r="F16" s="41"/>
      <c r="G16" s="254" t="s">
        <v>805</v>
      </c>
    </row>
    <row r="17" spans="1:218" x14ac:dyDescent="0.35">
      <c r="A17" s="134">
        <v>23</v>
      </c>
      <c r="B17" s="257" t="s">
        <v>867</v>
      </c>
      <c r="C17" s="51" t="s">
        <v>27</v>
      </c>
      <c r="D17" s="56">
        <v>784</v>
      </c>
      <c r="E17" s="41"/>
      <c r="F17" s="41"/>
      <c r="G17" s="254" t="s">
        <v>805</v>
      </c>
    </row>
    <row r="18" spans="1:218" x14ac:dyDescent="0.35">
      <c r="A18" s="134">
        <v>24</v>
      </c>
      <c r="B18" s="257" t="s">
        <v>868</v>
      </c>
      <c r="C18" s="51" t="s">
        <v>27</v>
      </c>
      <c r="D18" s="56">
        <v>5</v>
      </c>
      <c r="E18" s="41"/>
      <c r="F18" s="41"/>
      <c r="G18" s="254" t="s">
        <v>805</v>
      </c>
    </row>
    <row r="19" spans="1:218" s="67" customFormat="1" x14ac:dyDescent="0.35">
      <c r="A19" s="49" t="s">
        <v>562</v>
      </c>
      <c r="B19" s="257" t="s">
        <v>869</v>
      </c>
      <c r="C19" s="51" t="s">
        <v>27</v>
      </c>
      <c r="D19" s="52">
        <v>5.05</v>
      </c>
      <c r="E19" s="41"/>
      <c r="F19" s="41"/>
      <c r="G19" s="254" t="s">
        <v>812</v>
      </c>
    </row>
    <row r="20" spans="1:218" x14ac:dyDescent="0.35">
      <c r="A20" s="134">
        <v>25</v>
      </c>
      <c r="B20" s="257" t="s">
        <v>870</v>
      </c>
      <c r="C20" s="51" t="s">
        <v>27</v>
      </c>
      <c r="D20" s="56">
        <v>5</v>
      </c>
      <c r="E20" s="41"/>
      <c r="F20" s="41"/>
      <c r="G20" s="254" t="s">
        <v>805</v>
      </c>
    </row>
    <row r="21" spans="1:218" x14ac:dyDescent="0.35">
      <c r="A21" s="134">
        <v>26</v>
      </c>
      <c r="B21" s="257" t="s">
        <v>871</v>
      </c>
      <c r="C21" s="51" t="s">
        <v>27</v>
      </c>
      <c r="D21" s="56">
        <v>5</v>
      </c>
      <c r="E21" s="41"/>
      <c r="F21" s="41"/>
      <c r="G21" s="254" t="s">
        <v>805</v>
      </c>
    </row>
    <row r="22" spans="1:218" x14ac:dyDescent="0.35">
      <c r="A22" s="134">
        <v>27</v>
      </c>
      <c r="B22" s="257" t="s">
        <v>872</v>
      </c>
      <c r="C22" s="51" t="s">
        <v>27</v>
      </c>
      <c r="D22" s="56">
        <v>764</v>
      </c>
      <c r="E22" s="41"/>
      <c r="F22" s="41"/>
      <c r="G22" s="254" t="s">
        <v>805</v>
      </c>
    </row>
    <row r="23" spans="1:218" x14ac:dyDescent="0.35">
      <c r="A23" s="49" t="s">
        <v>567</v>
      </c>
      <c r="B23" s="257" t="s">
        <v>873</v>
      </c>
      <c r="C23" s="51" t="s">
        <v>27</v>
      </c>
      <c r="D23" s="52">
        <v>771.64</v>
      </c>
      <c r="E23" s="41"/>
      <c r="F23" s="41"/>
      <c r="G23" s="254" t="s">
        <v>812</v>
      </c>
    </row>
    <row r="24" spans="1:218" s="67" customFormat="1" x14ac:dyDescent="0.35">
      <c r="A24" s="134">
        <v>28</v>
      </c>
      <c r="B24" s="257" t="s">
        <v>874</v>
      </c>
      <c r="C24" s="51" t="s">
        <v>27</v>
      </c>
      <c r="D24" s="56">
        <v>764</v>
      </c>
      <c r="E24" s="41"/>
      <c r="F24" s="41"/>
      <c r="G24" s="254" t="s">
        <v>805</v>
      </c>
    </row>
    <row r="25" spans="1:218" x14ac:dyDescent="0.35">
      <c r="A25" s="134">
        <v>29</v>
      </c>
      <c r="B25" s="257" t="s">
        <v>875</v>
      </c>
      <c r="C25" s="51" t="s">
        <v>27</v>
      </c>
      <c r="D25" s="56">
        <v>764</v>
      </c>
      <c r="E25" s="41"/>
      <c r="F25" s="41"/>
      <c r="G25" s="254" t="s">
        <v>805</v>
      </c>
      <c r="H25" s="90"/>
    </row>
    <row r="26" spans="1:218" x14ac:dyDescent="0.35">
      <c r="A26" s="134">
        <v>30</v>
      </c>
      <c r="B26" s="257" t="s">
        <v>876</v>
      </c>
      <c r="C26" s="51" t="s">
        <v>27</v>
      </c>
      <c r="D26" s="56">
        <v>4</v>
      </c>
      <c r="E26" s="41"/>
      <c r="F26" s="41"/>
      <c r="G26" s="254" t="s">
        <v>805</v>
      </c>
      <c r="H26" s="90"/>
    </row>
    <row r="27" spans="1:218" x14ac:dyDescent="0.45">
      <c r="A27" s="49" t="s">
        <v>570</v>
      </c>
      <c r="B27" s="257" t="s">
        <v>877</v>
      </c>
      <c r="C27" s="51" t="s">
        <v>27</v>
      </c>
      <c r="D27" s="52">
        <v>4.04</v>
      </c>
      <c r="E27" s="41"/>
      <c r="F27" s="41"/>
      <c r="G27" s="254" t="s">
        <v>812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31</v>
      </c>
      <c r="B28" s="257" t="s">
        <v>878</v>
      </c>
      <c r="C28" s="51" t="s">
        <v>27</v>
      </c>
      <c r="D28" s="56">
        <v>4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32</v>
      </c>
      <c r="B29" s="257" t="s">
        <v>879</v>
      </c>
      <c r="C29" s="51" t="s">
        <v>27</v>
      </c>
      <c r="D29" s="56">
        <v>4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33</v>
      </c>
      <c r="B30" s="257" t="s">
        <v>880</v>
      </c>
      <c r="C30" s="51" t="s">
        <v>27</v>
      </c>
      <c r="D30" s="56">
        <v>268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575</v>
      </c>
      <c r="B31" s="257" t="s">
        <v>881</v>
      </c>
      <c r="C31" s="51" t="s">
        <v>27</v>
      </c>
      <c r="D31" s="52">
        <v>270.68</v>
      </c>
      <c r="E31" s="41"/>
      <c r="F31" s="41"/>
      <c r="G31" s="254" t="s">
        <v>812</v>
      </c>
    </row>
    <row r="32" spans="1:218" s="55" customFormat="1" x14ac:dyDescent="0.35">
      <c r="A32" s="134">
        <v>34</v>
      </c>
      <c r="B32" s="257" t="s">
        <v>882</v>
      </c>
      <c r="C32" s="51" t="s">
        <v>27</v>
      </c>
      <c r="D32" s="56">
        <v>268</v>
      </c>
      <c r="E32" s="41"/>
      <c r="F32" s="41"/>
      <c r="G32" s="254" t="s">
        <v>805</v>
      </c>
    </row>
    <row r="33" spans="1:8" s="258" customFormat="1" x14ac:dyDescent="0.45">
      <c r="A33" s="134">
        <v>35</v>
      </c>
      <c r="B33" s="257" t="s">
        <v>883</v>
      </c>
      <c r="C33" s="51" t="s">
        <v>27</v>
      </c>
      <c r="D33" s="56">
        <v>268</v>
      </c>
      <c r="E33" s="41"/>
      <c r="F33" s="41"/>
      <c r="G33" s="254" t="s">
        <v>805</v>
      </c>
      <c r="H33" s="90"/>
    </row>
    <row r="34" spans="1:8" s="256" customFormat="1" x14ac:dyDescent="0.45">
      <c r="A34" s="49" t="s">
        <v>351</v>
      </c>
      <c r="B34" s="257" t="s">
        <v>884</v>
      </c>
      <c r="C34" s="51" t="s">
        <v>27</v>
      </c>
      <c r="D34" s="56">
        <v>400</v>
      </c>
      <c r="E34" s="41"/>
      <c r="F34" s="41"/>
      <c r="G34" s="254" t="s">
        <v>805</v>
      </c>
    </row>
    <row r="35" spans="1:8" s="256" customFormat="1" x14ac:dyDescent="0.45">
      <c r="A35" s="49" t="s">
        <v>352</v>
      </c>
      <c r="B35" s="257" t="s">
        <v>885</v>
      </c>
      <c r="C35" s="51" t="s">
        <v>27</v>
      </c>
      <c r="D35" s="52">
        <v>404</v>
      </c>
      <c r="E35" s="41"/>
      <c r="F35" s="41"/>
      <c r="G35" s="254" t="s">
        <v>812</v>
      </c>
      <c r="H35" s="90"/>
    </row>
    <row r="36" spans="1:8" s="256" customFormat="1" x14ac:dyDescent="0.45">
      <c r="A36" s="49" t="s">
        <v>353</v>
      </c>
      <c r="B36" s="257" t="s">
        <v>886</v>
      </c>
      <c r="C36" s="51" t="s">
        <v>27</v>
      </c>
      <c r="D36" s="56">
        <v>400</v>
      </c>
      <c r="E36" s="41"/>
      <c r="F36" s="41"/>
      <c r="G36" s="254" t="s">
        <v>805</v>
      </c>
    </row>
    <row r="37" spans="1:8" s="256" customFormat="1" x14ac:dyDescent="0.45">
      <c r="A37" s="49" t="s">
        <v>307</v>
      </c>
      <c r="B37" s="257" t="s">
        <v>887</v>
      </c>
      <c r="C37" s="51" t="s">
        <v>27</v>
      </c>
      <c r="D37" s="56">
        <v>400</v>
      </c>
      <c r="E37" s="41"/>
      <c r="F37" s="41"/>
      <c r="G37" s="254" t="s">
        <v>805</v>
      </c>
      <c r="H37" s="90"/>
    </row>
    <row r="38" spans="1:8" s="256" customFormat="1" x14ac:dyDescent="0.45">
      <c r="A38" s="134">
        <v>39</v>
      </c>
      <c r="B38" s="257" t="s">
        <v>888</v>
      </c>
      <c r="C38" s="51" t="s">
        <v>27</v>
      </c>
      <c r="D38" s="56">
        <v>76</v>
      </c>
      <c r="E38" s="41"/>
      <c r="F38" s="41"/>
      <c r="G38" s="254" t="s">
        <v>805</v>
      </c>
    </row>
    <row r="39" spans="1:8" s="256" customFormat="1" x14ac:dyDescent="0.45">
      <c r="A39" s="134" t="s">
        <v>580</v>
      </c>
      <c r="B39" s="257" t="s">
        <v>889</v>
      </c>
      <c r="C39" s="51" t="s">
        <v>27</v>
      </c>
      <c r="D39" s="52">
        <v>76.760000000000005</v>
      </c>
      <c r="E39" s="41"/>
      <c r="F39" s="41"/>
      <c r="G39" s="254" t="s">
        <v>812</v>
      </c>
      <c r="H39" s="90"/>
    </row>
    <row r="40" spans="1:8" x14ac:dyDescent="0.35">
      <c r="A40" s="134">
        <v>40</v>
      </c>
      <c r="B40" s="257" t="s">
        <v>890</v>
      </c>
      <c r="C40" s="51" t="s">
        <v>27</v>
      </c>
      <c r="D40" s="56">
        <v>76</v>
      </c>
      <c r="E40" s="41"/>
      <c r="F40" s="41"/>
      <c r="G40" s="254" t="s">
        <v>805</v>
      </c>
    </row>
    <row r="41" spans="1:8" x14ac:dyDescent="0.35">
      <c r="A41" s="134">
        <v>41</v>
      </c>
      <c r="B41" s="257" t="s">
        <v>891</v>
      </c>
      <c r="C41" s="51" t="s">
        <v>27</v>
      </c>
      <c r="D41" s="56">
        <v>76</v>
      </c>
      <c r="E41" s="41"/>
      <c r="F41" s="41"/>
      <c r="G41" s="254" t="s">
        <v>805</v>
      </c>
      <c r="H41" s="90"/>
    </row>
    <row r="42" spans="1:8" x14ac:dyDescent="0.35">
      <c r="A42" s="82" t="s">
        <v>265</v>
      </c>
      <c r="B42" s="8" t="s">
        <v>892</v>
      </c>
      <c r="C42" s="84" t="s">
        <v>27</v>
      </c>
      <c r="D42" s="88">
        <v>2301</v>
      </c>
      <c r="E42" s="41"/>
      <c r="F42" s="41"/>
      <c r="G42" s="254" t="s">
        <v>805</v>
      </c>
    </row>
    <row r="43" spans="1:8" x14ac:dyDescent="0.35">
      <c r="A43" s="68" t="s">
        <v>266</v>
      </c>
      <c r="B43" s="257" t="s">
        <v>893</v>
      </c>
      <c r="C43" s="70" t="s">
        <v>78</v>
      </c>
      <c r="D43" s="54">
        <v>1</v>
      </c>
      <c r="E43" s="41"/>
      <c r="F43" s="41"/>
      <c r="G43" s="254" t="s">
        <v>805</v>
      </c>
      <c r="H43" s="90"/>
    </row>
    <row r="44" spans="1:8" s="55" customFormat="1" x14ac:dyDescent="0.35">
      <c r="A44" s="68" t="s">
        <v>584</v>
      </c>
      <c r="B44" s="257" t="s">
        <v>806</v>
      </c>
      <c r="C44" s="51" t="s">
        <v>28</v>
      </c>
      <c r="D44" s="54">
        <v>1</v>
      </c>
      <c r="E44" s="41"/>
      <c r="F44" s="41"/>
      <c r="G44" s="254" t="s">
        <v>812</v>
      </c>
    </row>
    <row r="45" spans="1:8" s="55" customFormat="1" x14ac:dyDescent="0.35">
      <c r="A45" s="68" t="s">
        <v>267</v>
      </c>
      <c r="B45" s="257" t="s">
        <v>894</v>
      </c>
      <c r="C45" s="70" t="s">
        <v>78</v>
      </c>
      <c r="D45" s="54">
        <v>9</v>
      </c>
      <c r="E45" s="41"/>
      <c r="F45" s="41"/>
      <c r="G45" s="254" t="s">
        <v>805</v>
      </c>
      <c r="H45" s="90"/>
    </row>
    <row r="46" spans="1:8" x14ac:dyDescent="0.35">
      <c r="A46" s="68" t="s">
        <v>585</v>
      </c>
      <c r="B46" s="257" t="s">
        <v>806</v>
      </c>
      <c r="C46" s="51" t="s">
        <v>28</v>
      </c>
      <c r="D46" s="54">
        <v>9</v>
      </c>
      <c r="E46" s="41"/>
      <c r="F46" s="41"/>
      <c r="G46" s="254" t="s">
        <v>812</v>
      </c>
    </row>
    <row r="47" spans="1:8" x14ac:dyDescent="0.35">
      <c r="A47" s="82" t="s">
        <v>268</v>
      </c>
      <c r="B47" s="8" t="s">
        <v>817</v>
      </c>
      <c r="C47" s="84" t="s">
        <v>857</v>
      </c>
      <c r="D47" s="85">
        <v>101.7</v>
      </c>
      <c r="E47" s="41"/>
      <c r="F47" s="41"/>
      <c r="G47" s="254" t="s">
        <v>805</v>
      </c>
      <c r="H47" s="90"/>
    </row>
    <row r="48" spans="1:8" x14ac:dyDescent="0.35">
      <c r="A48" s="49" t="s">
        <v>269</v>
      </c>
      <c r="B48" s="253" t="s">
        <v>895</v>
      </c>
      <c r="C48" s="70" t="s">
        <v>27</v>
      </c>
      <c r="D48" s="53">
        <v>78.5</v>
      </c>
      <c r="E48" s="41"/>
      <c r="F48" s="41"/>
      <c r="G48" s="254" t="s">
        <v>805</v>
      </c>
    </row>
    <row r="49" spans="1:8" ht="16.5" x14ac:dyDescent="0.35">
      <c r="A49" s="113">
        <v>47</v>
      </c>
      <c r="B49" s="8" t="s">
        <v>818</v>
      </c>
      <c r="C49" s="84" t="s">
        <v>777</v>
      </c>
      <c r="D49" s="281">
        <v>7.5</v>
      </c>
      <c r="E49" s="41"/>
      <c r="F49" s="41"/>
      <c r="G49" s="254" t="s">
        <v>805</v>
      </c>
      <c r="H49" s="90"/>
    </row>
    <row r="50" spans="1:8" x14ac:dyDescent="0.35">
      <c r="A50" s="82" t="s">
        <v>819</v>
      </c>
      <c r="B50" s="8" t="s">
        <v>896</v>
      </c>
      <c r="C50" s="84" t="s">
        <v>28</v>
      </c>
      <c r="D50" s="109">
        <v>12</v>
      </c>
      <c r="E50" s="41"/>
      <c r="F50" s="41"/>
      <c r="G50" s="254" t="s">
        <v>805</v>
      </c>
    </row>
    <row r="51" spans="1:8" x14ac:dyDescent="0.35">
      <c r="A51" s="82" t="s">
        <v>589</v>
      </c>
      <c r="B51" s="8" t="s">
        <v>897</v>
      </c>
      <c r="C51" s="84" t="s">
        <v>28</v>
      </c>
      <c r="D51" s="109">
        <v>12</v>
      </c>
      <c r="E51" s="41"/>
      <c r="F51" s="41"/>
      <c r="G51" s="254" t="s">
        <v>812</v>
      </c>
      <c r="H51" s="90"/>
    </row>
    <row r="52" spans="1:8" s="55" customFormat="1" x14ac:dyDescent="0.35">
      <c r="A52" s="134">
        <v>49</v>
      </c>
      <c r="B52" s="257" t="s">
        <v>898</v>
      </c>
      <c r="C52" s="51" t="s">
        <v>28</v>
      </c>
      <c r="D52" s="56">
        <v>2</v>
      </c>
      <c r="E52" s="41"/>
      <c r="F52" s="41"/>
      <c r="G52" s="254" t="s">
        <v>805</v>
      </c>
    </row>
    <row r="53" spans="1:8" s="55" customFormat="1" x14ac:dyDescent="0.35">
      <c r="A53" s="134" t="s">
        <v>590</v>
      </c>
      <c r="B53" s="257" t="s">
        <v>820</v>
      </c>
      <c r="C53" s="51" t="s">
        <v>28</v>
      </c>
      <c r="D53" s="56">
        <v>2</v>
      </c>
      <c r="E53" s="41"/>
      <c r="F53" s="41"/>
      <c r="G53" s="254" t="s">
        <v>812</v>
      </c>
      <c r="H53" s="90"/>
    </row>
    <row r="54" spans="1:8" x14ac:dyDescent="0.35">
      <c r="A54" s="134">
        <v>50</v>
      </c>
      <c r="B54" s="257" t="s">
        <v>899</v>
      </c>
      <c r="C54" s="51" t="s">
        <v>28</v>
      </c>
      <c r="D54" s="56">
        <v>3</v>
      </c>
      <c r="E54" s="41"/>
      <c r="F54" s="41"/>
      <c r="G54" s="254" t="s">
        <v>805</v>
      </c>
    </row>
    <row r="55" spans="1:8" x14ac:dyDescent="0.35">
      <c r="A55" s="134" t="s">
        <v>591</v>
      </c>
      <c r="B55" s="257" t="s">
        <v>821</v>
      </c>
      <c r="C55" s="51" t="s">
        <v>28</v>
      </c>
      <c r="D55" s="56">
        <v>3</v>
      </c>
      <c r="E55" s="41"/>
      <c r="F55" s="41"/>
      <c r="G55" s="254" t="s">
        <v>812</v>
      </c>
      <c r="H55" s="90"/>
    </row>
    <row r="56" spans="1:8" s="55" customFormat="1" x14ac:dyDescent="0.35">
      <c r="A56" s="134">
        <v>51</v>
      </c>
      <c r="B56" s="257" t="s">
        <v>900</v>
      </c>
      <c r="C56" s="51" t="s">
        <v>28</v>
      </c>
      <c r="D56" s="56">
        <v>1</v>
      </c>
      <c r="E56" s="41"/>
      <c r="F56" s="41"/>
      <c r="G56" s="254" t="s">
        <v>805</v>
      </c>
    </row>
    <row r="57" spans="1:8" s="55" customFormat="1" x14ac:dyDescent="0.35">
      <c r="A57" s="134" t="s">
        <v>593</v>
      </c>
      <c r="B57" s="257" t="s">
        <v>822</v>
      </c>
      <c r="C57" s="51" t="s">
        <v>28</v>
      </c>
      <c r="D57" s="56">
        <v>1</v>
      </c>
      <c r="E57" s="41"/>
      <c r="F57" s="41"/>
      <c r="G57" s="254" t="s">
        <v>812</v>
      </c>
      <c r="H57" s="90"/>
    </row>
    <row r="58" spans="1:8" s="55" customFormat="1" x14ac:dyDescent="0.35">
      <c r="A58" s="134">
        <v>52</v>
      </c>
      <c r="B58" s="257" t="s">
        <v>901</v>
      </c>
      <c r="C58" s="51" t="s">
        <v>28</v>
      </c>
      <c r="D58" s="56">
        <v>1</v>
      </c>
      <c r="E58" s="41"/>
      <c r="F58" s="41"/>
      <c r="G58" s="254" t="s">
        <v>805</v>
      </c>
    </row>
    <row r="59" spans="1:8" s="55" customFormat="1" x14ac:dyDescent="0.35">
      <c r="A59" s="49" t="s">
        <v>600</v>
      </c>
      <c r="B59" s="257" t="s">
        <v>902</v>
      </c>
      <c r="C59" s="51" t="s">
        <v>28</v>
      </c>
      <c r="D59" s="56">
        <v>1</v>
      </c>
      <c r="E59" s="41"/>
      <c r="F59" s="41"/>
      <c r="G59" s="254" t="s">
        <v>812</v>
      </c>
      <c r="H59" s="90"/>
    </row>
    <row r="60" spans="1:8" s="55" customFormat="1" x14ac:dyDescent="0.35">
      <c r="A60" s="134">
        <v>53</v>
      </c>
      <c r="B60" s="257" t="s">
        <v>903</v>
      </c>
      <c r="C60" s="51" t="s">
        <v>28</v>
      </c>
      <c r="D60" s="56">
        <v>1</v>
      </c>
      <c r="E60" s="41"/>
      <c r="F60" s="41"/>
      <c r="G60" s="254" t="s">
        <v>805</v>
      </c>
    </row>
    <row r="61" spans="1:8" s="55" customFormat="1" x14ac:dyDescent="0.35">
      <c r="A61" s="49" t="s">
        <v>606</v>
      </c>
      <c r="B61" s="257" t="s">
        <v>823</v>
      </c>
      <c r="C61" s="51" t="s">
        <v>28</v>
      </c>
      <c r="D61" s="56">
        <v>1</v>
      </c>
      <c r="E61" s="41"/>
      <c r="F61" s="41"/>
      <c r="G61" s="254" t="s">
        <v>812</v>
      </c>
      <c r="H61" s="90"/>
    </row>
    <row r="62" spans="1:8" s="55" customFormat="1" x14ac:dyDescent="0.35">
      <c r="A62" s="134">
        <v>54</v>
      </c>
      <c r="B62" s="257" t="s">
        <v>904</v>
      </c>
      <c r="C62" s="51" t="s">
        <v>28</v>
      </c>
      <c r="D62" s="56">
        <v>6</v>
      </c>
      <c r="E62" s="41"/>
      <c r="F62" s="41"/>
      <c r="G62" s="254" t="s">
        <v>805</v>
      </c>
      <c r="H62" s="90"/>
    </row>
    <row r="63" spans="1:8" s="55" customFormat="1" x14ac:dyDescent="0.35">
      <c r="A63" s="49" t="s">
        <v>608</v>
      </c>
      <c r="B63" s="257" t="s">
        <v>905</v>
      </c>
      <c r="C63" s="51" t="s">
        <v>28</v>
      </c>
      <c r="D63" s="56">
        <v>6</v>
      </c>
      <c r="E63" s="41"/>
      <c r="F63" s="41"/>
      <c r="G63" s="254" t="s">
        <v>812</v>
      </c>
    </row>
    <row r="64" spans="1:8" s="55" customFormat="1" x14ac:dyDescent="0.35">
      <c r="A64" s="134">
        <v>55</v>
      </c>
      <c r="B64" s="257" t="s">
        <v>906</v>
      </c>
      <c r="C64" s="51" t="s">
        <v>28</v>
      </c>
      <c r="D64" s="56">
        <v>5</v>
      </c>
      <c r="E64" s="41"/>
      <c r="F64" s="41"/>
      <c r="G64" s="254" t="s">
        <v>805</v>
      </c>
      <c r="H64" s="90"/>
    </row>
    <row r="65" spans="1:8" s="55" customFormat="1" x14ac:dyDescent="0.35">
      <c r="A65" s="49" t="s">
        <v>363</v>
      </c>
      <c r="B65" s="257" t="s">
        <v>907</v>
      </c>
      <c r="C65" s="51" t="s">
        <v>28</v>
      </c>
      <c r="D65" s="56">
        <v>5</v>
      </c>
      <c r="E65" s="41"/>
      <c r="F65" s="41"/>
      <c r="G65" s="254" t="s">
        <v>812</v>
      </c>
    </row>
    <row r="66" spans="1:8" s="55" customFormat="1" x14ac:dyDescent="0.35">
      <c r="A66" s="134">
        <v>56</v>
      </c>
      <c r="B66" s="257" t="s">
        <v>908</v>
      </c>
      <c r="C66" s="51" t="s">
        <v>28</v>
      </c>
      <c r="D66" s="56">
        <v>1</v>
      </c>
      <c r="E66" s="41"/>
      <c r="F66" s="41"/>
      <c r="G66" s="254" t="s">
        <v>805</v>
      </c>
      <c r="H66" s="90"/>
    </row>
    <row r="67" spans="1:8" s="55" customFormat="1" x14ac:dyDescent="0.35">
      <c r="A67" s="49" t="s">
        <v>366</v>
      </c>
      <c r="B67" s="257" t="s">
        <v>909</v>
      </c>
      <c r="C67" s="51" t="s">
        <v>28</v>
      </c>
      <c r="D67" s="56">
        <v>1</v>
      </c>
      <c r="E67" s="41"/>
      <c r="F67" s="41"/>
      <c r="G67" s="254" t="s">
        <v>812</v>
      </c>
    </row>
    <row r="68" spans="1:8" s="55" customFormat="1" x14ac:dyDescent="0.35">
      <c r="A68" s="134">
        <v>57</v>
      </c>
      <c r="B68" s="257" t="s">
        <v>910</v>
      </c>
      <c r="C68" s="51" t="s">
        <v>28</v>
      </c>
      <c r="D68" s="56">
        <v>94</v>
      </c>
      <c r="E68" s="41"/>
      <c r="F68" s="41"/>
      <c r="G68" s="254" t="s">
        <v>805</v>
      </c>
      <c r="H68" s="90"/>
    </row>
    <row r="69" spans="1:8" s="55" customFormat="1" x14ac:dyDescent="0.35">
      <c r="A69" s="49" t="s">
        <v>368</v>
      </c>
      <c r="B69" s="257" t="s">
        <v>911</v>
      </c>
      <c r="C69" s="51" t="s">
        <v>28</v>
      </c>
      <c r="D69" s="56">
        <v>94</v>
      </c>
      <c r="E69" s="41"/>
      <c r="F69" s="41"/>
      <c r="G69" s="254" t="s">
        <v>804</v>
      </c>
    </row>
    <row r="70" spans="1:8" s="55" customFormat="1" x14ac:dyDescent="0.35">
      <c r="A70" s="134">
        <v>58</v>
      </c>
      <c r="B70" s="257" t="s">
        <v>912</v>
      </c>
      <c r="C70" s="51" t="s">
        <v>28</v>
      </c>
      <c r="D70" s="56">
        <v>24</v>
      </c>
      <c r="E70" s="41"/>
      <c r="F70" s="41"/>
      <c r="G70" s="254" t="s">
        <v>805</v>
      </c>
      <c r="H70" s="90"/>
    </row>
    <row r="71" spans="1:8" s="55" customFormat="1" x14ac:dyDescent="0.35">
      <c r="A71" s="49" t="s">
        <v>613</v>
      </c>
      <c r="B71" s="257" t="s">
        <v>913</v>
      </c>
      <c r="C71" s="51" t="s">
        <v>28</v>
      </c>
      <c r="D71" s="56">
        <v>24</v>
      </c>
      <c r="E71" s="41"/>
      <c r="F71" s="41"/>
      <c r="G71" s="254" t="s">
        <v>804</v>
      </c>
    </row>
    <row r="72" spans="1:8" s="55" customFormat="1" x14ac:dyDescent="0.35">
      <c r="A72" s="113">
        <v>59</v>
      </c>
      <c r="B72" s="8" t="s">
        <v>914</v>
      </c>
      <c r="C72" s="84" t="s">
        <v>28</v>
      </c>
      <c r="D72" s="88">
        <v>2</v>
      </c>
      <c r="E72" s="41"/>
      <c r="F72" s="41"/>
      <c r="G72" s="254" t="s">
        <v>805</v>
      </c>
      <c r="H72" s="90"/>
    </row>
    <row r="73" spans="1:8" s="55" customFormat="1" x14ac:dyDescent="0.35">
      <c r="A73" s="113" t="s">
        <v>615</v>
      </c>
      <c r="B73" s="8" t="s">
        <v>915</v>
      </c>
      <c r="C73" s="84" t="s">
        <v>28</v>
      </c>
      <c r="D73" s="88">
        <v>2</v>
      </c>
      <c r="E73" s="41"/>
      <c r="F73" s="41"/>
      <c r="G73" s="254" t="s">
        <v>812</v>
      </c>
    </row>
    <row r="74" spans="1:8" s="55" customFormat="1" x14ac:dyDescent="0.35">
      <c r="A74" s="113">
        <v>60</v>
      </c>
      <c r="B74" s="8" t="s">
        <v>916</v>
      </c>
      <c r="C74" s="84" t="s">
        <v>28</v>
      </c>
      <c r="D74" s="88">
        <v>1</v>
      </c>
      <c r="E74" s="41"/>
      <c r="F74" s="41"/>
      <c r="G74" s="254" t="s">
        <v>805</v>
      </c>
      <c r="H74" s="90"/>
    </row>
    <row r="75" spans="1:8" s="55" customFormat="1" x14ac:dyDescent="0.35">
      <c r="A75" s="113" t="s">
        <v>617</v>
      </c>
      <c r="B75" s="8" t="s">
        <v>917</v>
      </c>
      <c r="C75" s="84" t="s">
        <v>28</v>
      </c>
      <c r="D75" s="88">
        <v>1</v>
      </c>
      <c r="E75" s="41"/>
      <c r="F75" s="41"/>
      <c r="G75" s="254" t="s">
        <v>812</v>
      </c>
    </row>
    <row r="76" spans="1:8" s="55" customFormat="1" x14ac:dyDescent="0.35">
      <c r="A76" s="113">
        <v>61</v>
      </c>
      <c r="B76" s="8" t="s">
        <v>918</v>
      </c>
      <c r="C76" s="84" t="s">
        <v>28</v>
      </c>
      <c r="D76" s="88">
        <v>2</v>
      </c>
      <c r="E76" s="41"/>
      <c r="F76" s="41"/>
      <c r="G76" s="254" t="s">
        <v>805</v>
      </c>
      <c r="H76" s="90"/>
    </row>
    <row r="77" spans="1:8" s="55" customFormat="1" x14ac:dyDescent="0.35">
      <c r="A77" s="113" t="s">
        <v>618</v>
      </c>
      <c r="B77" s="8" t="s">
        <v>919</v>
      </c>
      <c r="C77" s="84" t="s">
        <v>28</v>
      </c>
      <c r="D77" s="88">
        <v>2</v>
      </c>
      <c r="E77" s="41"/>
      <c r="F77" s="41"/>
      <c r="G77" s="254" t="s">
        <v>812</v>
      </c>
    </row>
    <row r="78" spans="1:8" s="55" customFormat="1" x14ac:dyDescent="0.35">
      <c r="A78" s="134">
        <v>62</v>
      </c>
      <c r="B78" s="257" t="s">
        <v>920</v>
      </c>
      <c r="C78" s="51" t="s">
        <v>28</v>
      </c>
      <c r="D78" s="279">
        <v>6</v>
      </c>
      <c r="E78" s="41"/>
      <c r="F78" s="41"/>
      <c r="G78" s="254" t="s">
        <v>805</v>
      </c>
      <c r="H78" s="90"/>
    </row>
    <row r="79" spans="1:8" s="55" customFormat="1" x14ac:dyDescent="0.35">
      <c r="A79" s="134" t="s">
        <v>619</v>
      </c>
      <c r="B79" s="257" t="s">
        <v>921</v>
      </c>
      <c r="C79" s="51" t="s">
        <v>28</v>
      </c>
      <c r="D79" s="56">
        <v>6</v>
      </c>
      <c r="E79" s="41"/>
      <c r="F79" s="41"/>
      <c r="G79" s="254" t="s">
        <v>812</v>
      </c>
    </row>
    <row r="80" spans="1:8" s="55" customFormat="1" x14ac:dyDescent="0.35">
      <c r="A80" s="49" t="s">
        <v>824</v>
      </c>
      <c r="B80" s="257" t="s">
        <v>922</v>
      </c>
      <c r="C80" s="51" t="s">
        <v>28</v>
      </c>
      <c r="D80" s="56">
        <v>6</v>
      </c>
      <c r="E80" s="41"/>
      <c r="F80" s="41"/>
      <c r="G80" s="254" t="s">
        <v>804</v>
      </c>
      <c r="H80" s="90"/>
    </row>
    <row r="81" spans="1:8" s="55" customFormat="1" x14ac:dyDescent="0.35">
      <c r="A81" s="134">
        <v>63</v>
      </c>
      <c r="B81" s="257" t="s">
        <v>923</v>
      </c>
      <c r="C81" s="51" t="s">
        <v>28</v>
      </c>
      <c r="D81" s="279">
        <v>1</v>
      </c>
      <c r="E81" s="41"/>
      <c r="F81" s="41"/>
      <c r="G81" s="254" t="s">
        <v>805</v>
      </c>
    </row>
    <row r="82" spans="1:8" s="55" customFormat="1" x14ac:dyDescent="0.35">
      <c r="A82" s="49" t="s">
        <v>620</v>
      </c>
      <c r="B82" s="257" t="s">
        <v>924</v>
      </c>
      <c r="C82" s="51" t="s">
        <v>28</v>
      </c>
      <c r="D82" s="56">
        <v>1</v>
      </c>
      <c r="E82" s="41"/>
      <c r="F82" s="41"/>
      <c r="G82" s="254" t="s">
        <v>812</v>
      </c>
      <c r="H82" s="90"/>
    </row>
    <row r="83" spans="1:8" s="55" customFormat="1" x14ac:dyDescent="0.35">
      <c r="A83" s="49" t="s">
        <v>620</v>
      </c>
      <c r="B83" s="257" t="s">
        <v>925</v>
      </c>
      <c r="C83" s="51" t="s">
        <v>28</v>
      </c>
      <c r="D83" s="56">
        <v>1</v>
      </c>
      <c r="E83" s="41"/>
      <c r="F83" s="41"/>
      <c r="G83" s="254" t="s">
        <v>804</v>
      </c>
    </row>
    <row r="84" spans="1:8" s="55" customFormat="1" x14ac:dyDescent="0.35">
      <c r="A84" s="134">
        <v>64</v>
      </c>
      <c r="B84" s="257" t="s">
        <v>926</v>
      </c>
      <c r="C84" s="51" t="s">
        <v>28</v>
      </c>
      <c r="D84" s="279">
        <v>6</v>
      </c>
      <c r="E84" s="41"/>
      <c r="F84" s="41"/>
      <c r="G84" s="254" t="s">
        <v>805</v>
      </c>
    </row>
    <row r="85" spans="1:8" s="55" customFormat="1" x14ac:dyDescent="0.35">
      <c r="A85" s="134" t="s">
        <v>621</v>
      </c>
      <c r="B85" s="257" t="s">
        <v>927</v>
      </c>
      <c r="C85" s="51" t="s">
        <v>28</v>
      </c>
      <c r="D85" s="56">
        <v>6</v>
      </c>
      <c r="E85" s="41"/>
      <c r="F85" s="41"/>
      <c r="G85" s="254" t="s">
        <v>812</v>
      </c>
      <c r="H85" s="90"/>
    </row>
    <row r="86" spans="1:8" s="55" customFormat="1" x14ac:dyDescent="0.35">
      <c r="A86" s="134" t="s">
        <v>621</v>
      </c>
      <c r="B86" s="257" t="s">
        <v>928</v>
      </c>
      <c r="C86" s="51" t="s">
        <v>28</v>
      </c>
      <c r="D86" s="56">
        <v>6</v>
      </c>
      <c r="E86" s="41"/>
      <c r="F86" s="41"/>
      <c r="G86" s="254" t="s">
        <v>804</v>
      </c>
    </row>
    <row r="87" spans="1:8" s="55" customFormat="1" x14ac:dyDescent="0.35">
      <c r="A87" s="134">
        <v>65</v>
      </c>
      <c r="B87" s="257" t="s">
        <v>929</v>
      </c>
      <c r="C87" s="51" t="s">
        <v>28</v>
      </c>
      <c r="D87" s="279">
        <v>9</v>
      </c>
      <c r="E87" s="41"/>
      <c r="F87" s="41"/>
      <c r="G87" s="254" t="s">
        <v>805</v>
      </c>
      <c r="H87" s="90"/>
    </row>
    <row r="88" spans="1:8" s="55" customFormat="1" x14ac:dyDescent="0.35">
      <c r="A88" s="134" t="s">
        <v>623</v>
      </c>
      <c r="B88" s="257" t="s">
        <v>930</v>
      </c>
      <c r="C88" s="51" t="s">
        <v>28</v>
      </c>
      <c r="D88" s="56">
        <v>9</v>
      </c>
      <c r="E88" s="41"/>
      <c r="F88" s="41"/>
      <c r="G88" s="254" t="s">
        <v>812</v>
      </c>
    </row>
    <row r="89" spans="1:8" s="55" customFormat="1" x14ac:dyDescent="0.35">
      <c r="A89" s="49" t="s">
        <v>624</v>
      </c>
      <c r="B89" s="257" t="s">
        <v>825</v>
      </c>
      <c r="C89" s="51" t="s">
        <v>28</v>
      </c>
      <c r="D89" s="56">
        <v>9</v>
      </c>
      <c r="E89" s="41"/>
      <c r="F89" s="41"/>
      <c r="G89" s="254" t="s">
        <v>804</v>
      </c>
    </row>
    <row r="90" spans="1:8" s="55" customFormat="1" x14ac:dyDescent="0.35">
      <c r="A90" s="134">
        <v>66</v>
      </c>
      <c r="B90" s="257" t="s">
        <v>931</v>
      </c>
      <c r="C90" s="51" t="s">
        <v>28</v>
      </c>
      <c r="D90" s="56">
        <v>1</v>
      </c>
      <c r="E90" s="41"/>
      <c r="F90" s="41"/>
      <c r="G90" s="254" t="s">
        <v>805</v>
      </c>
    </row>
    <row r="91" spans="1:8" s="55" customFormat="1" x14ac:dyDescent="0.35">
      <c r="A91" s="134" t="s">
        <v>625</v>
      </c>
      <c r="B91" s="257" t="s">
        <v>932</v>
      </c>
      <c r="C91" s="51" t="s">
        <v>28</v>
      </c>
      <c r="D91" s="56">
        <v>1</v>
      </c>
      <c r="E91" s="41"/>
      <c r="F91" s="41"/>
      <c r="G91" s="254" t="s">
        <v>812</v>
      </c>
      <c r="H91" s="90"/>
    </row>
    <row r="92" spans="1:8" s="55" customFormat="1" x14ac:dyDescent="0.35">
      <c r="A92" s="134">
        <v>67</v>
      </c>
      <c r="B92" s="257" t="s">
        <v>933</v>
      </c>
      <c r="C92" s="51" t="s">
        <v>28</v>
      </c>
      <c r="D92" s="56">
        <v>3</v>
      </c>
      <c r="E92" s="41"/>
      <c r="F92" s="41"/>
      <c r="G92" s="254" t="s">
        <v>805</v>
      </c>
      <c r="H92" s="90"/>
    </row>
    <row r="93" spans="1:8" s="55" customFormat="1" x14ac:dyDescent="0.35">
      <c r="A93" s="134" t="s">
        <v>628</v>
      </c>
      <c r="B93" s="257" t="s">
        <v>934</v>
      </c>
      <c r="C93" s="51" t="s">
        <v>28</v>
      </c>
      <c r="D93" s="56">
        <v>3</v>
      </c>
      <c r="E93" s="41"/>
      <c r="F93" s="41"/>
      <c r="G93" s="254" t="s">
        <v>812</v>
      </c>
      <c r="H93" s="90"/>
    </row>
    <row r="94" spans="1:8" s="55" customFormat="1" x14ac:dyDescent="0.35">
      <c r="A94" s="134">
        <v>68</v>
      </c>
      <c r="B94" s="257" t="s">
        <v>935</v>
      </c>
      <c r="C94" s="51" t="s">
        <v>28</v>
      </c>
      <c r="D94" s="56">
        <v>1</v>
      </c>
      <c r="E94" s="41"/>
      <c r="F94" s="41"/>
      <c r="G94" s="254" t="s">
        <v>805</v>
      </c>
      <c r="H94" s="90"/>
    </row>
    <row r="95" spans="1:8" s="55" customFormat="1" x14ac:dyDescent="0.35">
      <c r="A95" s="134" t="s">
        <v>632</v>
      </c>
      <c r="B95" s="257" t="s">
        <v>936</v>
      </c>
      <c r="C95" s="51" t="s">
        <v>28</v>
      </c>
      <c r="D95" s="56">
        <v>1</v>
      </c>
      <c r="E95" s="41"/>
      <c r="F95" s="41"/>
      <c r="G95" s="254" t="s">
        <v>812</v>
      </c>
      <c r="H95" s="90"/>
    </row>
    <row r="96" spans="1:8" s="55" customFormat="1" x14ac:dyDescent="0.35">
      <c r="A96" s="134">
        <v>69</v>
      </c>
      <c r="B96" s="257" t="s">
        <v>937</v>
      </c>
      <c r="C96" s="51" t="s">
        <v>28</v>
      </c>
      <c r="D96" s="56">
        <v>4</v>
      </c>
      <c r="E96" s="41"/>
      <c r="F96" s="41"/>
      <c r="G96" s="254" t="s">
        <v>805</v>
      </c>
      <c r="H96" s="90"/>
    </row>
    <row r="97" spans="1:8" s="55" customFormat="1" x14ac:dyDescent="0.35">
      <c r="A97" s="134" t="s">
        <v>634</v>
      </c>
      <c r="B97" s="257" t="s">
        <v>938</v>
      </c>
      <c r="C97" s="51" t="s">
        <v>28</v>
      </c>
      <c r="D97" s="56">
        <v>4</v>
      </c>
      <c r="E97" s="41"/>
      <c r="F97" s="41"/>
      <c r="G97" s="254" t="s">
        <v>812</v>
      </c>
    </row>
    <row r="98" spans="1:8" s="55" customFormat="1" x14ac:dyDescent="0.35">
      <c r="A98" s="134">
        <v>70</v>
      </c>
      <c r="B98" s="257" t="s">
        <v>939</v>
      </c>
      <c r="C98" s="51" t="s">
        <v>28</v>
      </c>
      <c r="D98" s="56">
        <v>44</v>
      </c>
      <c r="E98" s="41"/>
      <c r="F98" s="41"/>
      <c r="G98" s="254" t="s">
        <v>805</v>
      </c>
      <c r="H98" s="90"/>
    </row>
    <row r="99" spans="1:8" s="55" customFormat="1" x14ac:dyDescent="0.35">
      <c r="A99" s="134" t="s">
        <v>636</v>
      </c>
      <c r="B99" s="257" t="s">
        <v>807</v>
      </c>
      <c r="C99" s="51" t="s">
        <v>28</v>
      </c>
      <c r="D99" s="56">
        <v>44</v>
      </c>
      <c r="E99" s="41"/>
      <c r="F99" s="41"/>
      <c r="G99" s="254" t="s">
        <v>812</v>
      </c>
      <c r="H99" s="90"/>
    </row>
    <row r="100" spans="1:8" s="55" customFormat="1" x14ac:dyDescent="0.35">
      <c r="A100" s="134">
        <v>71</v>
      </c>
      <c r="B100" s="257" t="s">
        <v>940</v>
      </c>
      <c r="C100" s="51" t="s">
        <v>28</v>
      </c>
      <c r="D100" s="56">
        <v>12</v>
      </c>
      <c r="E100" s="41"/>
      <c r="F100" s="41"/>
      <c r="G100" s="254" t="s">
        <v>805</v>
      </c>
      <c r="H100" s="90"/>
    </row>
    <row r="101" spans="1:8" s="55" customFormat="1" x14ac:dyDescent="0.35">
      <c r="A101" s="134" t="s">
        <v>639</v>
      </c>
      <c r="B101" s="257" t="s">
        <v>941</v>
      </c>
      <c r="C101" s="51" t="s">
        <v>28</v>
      </c>
      <c r="D101" s="56">
        <v>12</v>
      </c>
      <c r="E101" s="41"/>
      <c r="F101" s="41"/>
      <c r="G101" s="254" t="s">
        <v>812</v>
      </c>
      <c r="H101" s="90"/>
    </row>
    <row r="102" spans="1:8" s="55" customFormat="1" x14ac:dyDescent="0.35">
      <c r="A102" s="134">
        <v>72</v>
      </c>
      <c r="B102" s="257" t="s">
        <v>942</v>
      </c>
      <c r="C102" s="51" t="s">
        <v>28</v>
      </c>
      <c r="D102" s="56">
        <v>27</v>
      </c>
      <c r="E102" s="41"/>
      <c r="F102" s="41"/>
      <c r="G102" s="254" t="s">
        <v>805</v>
      </c>
      <c r="H102" s="90"/>
    </row>
    <row r="103" spans="1:8" s="55" customFormat="1" x14ac:dyDescent="0.35">
      <c r="A103" s="134" t="s">
        <v>641</v>
      </c>
      <c r="B103" s="257" t="s">
        <v>943</v>
      </c>
      <c r="C103" s="51" t="s">
        <v>28</v>
      </c>
      <c r="D103" s="56">
        <v>27</v>
      </c>
      <c r="E103" s="41"/>
      <c r="F103" s="41"/>
      <c r="G103" s="254" t="s">
        <v>812</v>
      </c>
      <c r="H103" s="90"/>
    </row>
    <row r="104" spans="1:8" s="55" customFormat="1" x14ac:dyDescent="0.35">
      <c r="A104" s="134">
        <v>73</v>
      </c>
      <c r="B104" s="257" t="s">
        <v>944</v>
      </c>
      <c r="C104" s="51" t="s">
        <v>28</v>
      </c>
      <c r="D104" s="56">
        <v>8</v>
      </c>
      <c r="E104" s="41"/>
      <c r="F104" s="41"/>
      <c r="G104" s="254" t="s">
        <v>805</v>
      </c>
    </row>
    <row r="105" spans="1:8" s="55" customFormat="1" x14ac:dyDescent="0.35">
      <c r="A105" s="134" t="s">
        <v>642</v>
      </c>
      <c r="B105" s="257" t="s">
        <v>945</v>
      </c>
      <c r="C105" s="51" t="s">
        <v>28</v>
      </c>
      <c r="D105" s="56">
        <v>8</v>
      </c>
      <c r="E105" s="41"/>
      <c r="F105" s="41"/>
      <c r="G105" s="254" t="s">
        <v>812</v>
      </c>
      <c r="H105" s="90"/>
    </row>
    <row r="106" spans="1:8" s="55" customFormat="1" x14ac:dyDescent="0.35">
      <c r="A106" s="134">
        <v>74</v>
      </c>
      <c r="B106" s="257" t="s">
        <v>946</v>
      </c>
      <c r="C106" s="51" t="s">
        <v>28</v>
      </c>
      <c r="D106" s="56">
        <v>16</v>
      </c>
      <c r="E106" s="41"/>
      <c r="F106" s="41"/>
      <c r="G106" s="254" t="s">
        <v>805</v>
      </c>
      <c r="H106" s="90"/>
    </row>
    <row r="107" spans="1:8" s="55" customFormat="1" x14ac:dyDescent="0.35">
      <c r="A107" s="134" t="s">
        <v>644</v>
      </c>
      <c r="B107" s="257" t="s">
        <v>947</v>
      </c>
      <c r="C107" s="51" t="s">
        <v>28</v>
      </c>
      <c r="D107" s="56">
        <v>16</v>
      </c>
      <c r="E107" s="41"/>
      <c r="F107" s="41"/>
      <c r="G107" s="254" t="s">
        <v>812</v>
      </c>
    </row>
    <row r="108" spans="1:8" s="55" customFormat="1" x14ac:dyDescent="0.35">
      <c r="A108" s="134">
        <v>75</v>
      </c>
      <c r="B108" s="257" t="s">
        <v>948</v>
      </c>
      <c r="C108" s="51" t="s">
        <v>28</v>
      </c>
      <c r="D108" s="56">
        <v>2</v>
      </c>
      <c r="E108" s="41"/>
      <c r="F108" s="41"/>
      <c r="G108" s="254" t="s">
        <v>805</v>
      </c>
      <c r="H108" s="90"/>
    </row>
    <row r="109" spans="1:8" s="55" customFormat="1" x14ac:dyDescent="0.35">
      <c r="A109" s="134" t="s">
        <v>645</v>
      </c>
      <c r="B109" s="257" t="s">
        <v>949</v>
      </c>
      <c r="C109" s="51" t="s">
        <v>28</v>
      </c>
      <c r="D109" s="56">
        <v>2</v>
      </c>
      <c r="E109" s="41"/>
      <c r="F109" s="41"/>
      <c r="G109" s="254" t="s">
        <v>812</v>
      </c>
      <c r="H109" s="90"/>
    </row>
    <row r="110" spans="1:8" s="55" customFormat="1" x14ac:dyDescent="0.35">
      <c r="A110" s="134">
        <v>76</v>
      </c>
      <c r="B110" s="257" t="s">
        <v>950</v>
      </c>
      <c r="C110" s="51" t="s">
        <v>28</v>
      </c>
      <c r="D110" s="56">
        <v>3</v>
      </c>
      <c r="E110" s="41"/>
      <c r="F110" s="41"/>
      <c r="G110" s="254" t="s">
        <v>805</v>
      </c>
    </row>
    <row r="111" spans="1:8" s="55" customFormat="1" x14ac:dyDescent="0.35">
      <c r="A111" s="49" t="s">
        <v>646</v>
      </c>
      <c r="B111" s="257" t="s">
        <v>951</v>
      </c>
      <c r="C111" s="51" t="s">
        <v>28</v>
      </c>
      <c r="D111" s="56">
        <v>3</v>
      </c>
      <c r="E111" s="41"/>
      <c r="F111" s="41"/>
      <c r="G111" s="254" t="s">
        <v>812</v>
      </c>
      <c r="H111" s="90"/>
    </row>
    <row r="112" spans="1:8" s="55" customFormat="1" x14ac:dyDescent="0.35">
      <c r="A112" s="134">
        <v>77</v>
      </c>
      <c r="B112" s="257" t="s">
        <v>952</v>
      </c>
      <c r="C112" s="51" t="s">
        <v>28</v>
      </c>
      <c r="D112" s="56">
        <v>2</v>
      </c>
      <c r="E112" s="41"/>
      <c r="F112" s="41"/>
      <c r="G112" s="254" t="s">
        <v>805</v>
      </c>
    </row>
    <row r="113" spans="1:8" s="55" customFormat="1" x14ac:dyDescent="0.35">
      <c r="A113" s="49" t="s">
        <v>647</v>
      </c>
      <c r="B113" s="257" t="s">
        <v>953</v>
      </c>
      <c r="C113" s="51" t="s">
        <v>28</v>
      </c>
      <c r="D113" s="56">
        <v>2</v>
      </c>
      <c r="E113" s="41"/>
      <c r="F113" s="41"/>
      <c r="G113" s="254" t="s">
        <v>812</v>
      </c>
      <c r="H113" s="90"/>
    </row>
    <row r="114" spans="1:8" x14ac:dyDescent="0.35">
      <c r="A114" s="134">
        <v>78</v>
      </c>
      <c r="B114" s="257" t="s">
        <v>954</v>
      </c>
      <c r="C114" s="51" t="s">
        <v>28</v>
      </c>
      <c r="D114" s="56">
        <v>2</v>
      </c>
      <c r="E114" s="41"/>
      <c r="F114" s="41"/>
      <c r="G114" s="254" t="s">
        <v>805</v>
      </c>
    </row>
    <row r="115" spans="1:8" x14ac:dyDescent="0.35">
      <c r="A115" s="49" t="s">
        <v>648</v>
      </c>
      <c r="B115" s="257" t="s">
        <v>955</v>
      </c>
      <c r="C115" s="51" t="s">
        <v>28</v>
      </c>
      <c r="D115" s="56">
        <v>2</v>
      </c>
      <c r="E115" s="41"/>
      <c r="F115" s="41"/>
      <c r="G115" s="254" t="s">
        <v>812</v>
      </c>
      <c r="H115" s="90"/>
    </row>
    <row r="116" spans="1:8" x14ac:dyDescent="0.35">
      <c r="A116" s="134">
        <v>79</v>
      </c>
      <c r="B116" s="257" t="s">
        <v>956</v>
      </c>
      <c r="C116" s="51" t="s">
        <v>28</v>
      </c>
      <c r="D116" s="56">
        <v>2</v>
      </c>
      <c r="E116" s="41"/>
      <c r="F116" s="41"/>
      <c r="G116" s="254" t="s">
        <v>805</v>
      </c>
    </row>
    <row r="117" spans="1:8" x14ac:dyDescent="0.35">
      <c r="A117" s="49" t="s">
        <v>650</v>
      </c>
      <c r="B117" s="257" t="s">
        <v>957</v>
      </c>
      <c r="C117" s="51" t="s">
        <v>28</v>
      </c>
      <c r="D117" s="56">
        <v>2</v>
      </c>
      <c r="E117" s="41"/>
      <c r="F117" s="41"/>
      <c r="G117" s="254" t="s">
        <v>812</v>
      </c>
      <c r="H117" s="90"/>
    </row>
    <row r="118" spans="1:8" x14ac:dyDescent="0.35">
      <c r="A118" s="134">
        <v>80</v>
      </c>
      <c r="B118" s="257" t="s">
        <v>448</v>
      </c>
      <c r="C118" s="51" t="s">
        <v>28</v>
      </c>
      <c r="D118" s="279">
        <v>6</v>
      </c>
      <c r="E118" s="41"/>
      <c r="F118" s="41"/>
      <c r="G118" s="254" t="s">
        <v>805</v>
      </c>
    </row>
    <row r="119" spans="1:8" x14ac:dyDescent="0.35">
      <c r="A119" s="113">
        <v>81</v>
      </c>
      <c r="B119" s="8" t="s">
        <v>958</v>
      </c>
      <c r="C119" s="51" t="s">
        <v>28</v>
      </c>
      <c r="D119" s="279">
        <v>1</v>
      </c>
      <c r="E119" s="41"/>
      <c r="F119" s="41"/>
      <c r="G119" s="254" t="s">
        <v>805</v>
      </c>
      <c r="H119" s="90"/>
    </row>
    <row r="120" spans="1:8" x14ac:dyDescent="0.35">
      <c r="A120" s="134">
        <v>82</v>
      </c>
      <c r="B120" s="257" t="s">
        <v>959</v>
      </c>
      <c r="C120" s="51" t="s">
        <v>28</v>
      </c>
      <c r="D120" s="279">
        <v>6</v>
      </c>
      <c r="E120" s="41"/>
      <c r="F120" s="41"/>
      <c r="G120" s="254" t="s">
        <v>805</v>
      </c>
    </row>
    <row r="121" spans="1:8" x14ac:dyDescent="0.35">
      <c r="A121" s="134">
        <v>83</v>
      </c>
      <c r="B121" s="257" t="s">
        <v>960</v>
      </c>
      <c r="C121" s="51" t="s">
        <v>28</v>
      </c>
      <c r="D121" s="279">
        <v>9</v>
      </c>
      <c r="E121" s="41"/>
      <c r="F121" s="41"/>
      <c r="G121" s="254" t="s">
        <v>805</v>
      </c>
      <c r="H121" s="90"/>
    </row>
    <row r="122" spans="1:8" x14ac:dyDescent="0.35">
      <c r="A122" s="82" t="s">
        <v>658</v>
      </c>
      <c r="B122" s="8" t="s">
        <v>961</v>
      </c>
      <c r="C122" s="84" t="s">
        <v>27</v>
      </c>
      <c r="D122" s="85">
        <v>72.61</v>
      </c>
      <c r="E122" s="41"/>
      <c r="F122" s="41"/>
      <c r="G122" s="254" t="s">
        <v>805</v>
      </c>
    </row>
    <row r="123" spans="1:8" x14ac:dyDescent="0.35">
      <c r="A123" s="134">
        <v>85</v>
      </c>
      <c r="B123" s="257" t="s">
        <v>962</v>
      </c>
      <c r="C123" s="51" t="s">
        <v>28</v>
      </c>
      <c r="D123" s="279">
        <v>12</v>
      </c>
      <c r="E123" s="41"/>
      <c r="F123" s="41"/>
      <c r="G123" s="254" t="s">
        <v>805</v>
      </c>
      <c r="H123" s="90"/>
    </row>
    <row r="124" spans="1:8" x14ac:dyDescent="0.35">
      <c r="A124" s="113">
        <v>86</v>
      </c>
      <c r="B124" s="8" t="s">
        <v>963</v>
      </c>
      <c r="C124" s="84" t="s">
        <v>28</v>
      </c>
      <c r="D124" s="279">
        <v>4</v>
      </c>
      <c r="E124" s="41"/>
      <c r="F124" s="41"/>
      <c r="G124" s="254" t="s">
        <v>805</v>
      </c>
    </row>
    <row r="125" spans="1:8" x14ac:dyDescent="0.35">
      <c r="A125" s="113" t="s">
        <v>369</v>
      </c>
      <c r="B125" s="8" t="s">
        <v>964</v>
      </c>
      <c r="C125" s="84" t="s">
        <v>28</v>
      </c>
      <c r="D125" s="88">
        <v>4</v>
      </c>
      <c r="E125" s="41"/>
      <c r="F125" s="41"/>
      <c r="G125" s="254" t="s">
        <v>812</v>
      </c>
      <c r="H125" s="90"/>
    </row>
    <row r="126" spans="1:8" x14ac:dyDescent="0.35">
      <c r="A126" s="113">
        <v>87</v>
      </c>
      <c r="B126" s="8" t="s">
        <v>965</v>
      </c>
      <c r="C126" s="84" t="s">
        <v>28</v>
      </c>
      <c r="D126" s="279">
        <v>1</v>
      </c>
      <c r="E126" s="41"/>
      <c r="F126" s="41"/>
      <c r="G126" s="254" t="s">
        <v>805</v>
      </c>
    </row>
    <row r="127" spans="1:8" x14ac:dyDescent="0.35">
      <c r="A127" s="113" t="s">
        <v>377</v>
      </c>
      <c r="B127" s="8" t="s">
        <v>966</v>
      </c>
      <c r="C127" s="84" t="s">
        <v>28</v>
      </c>
      <c r="D127" s="88">
        <v>1</v>
      </c>
      <c r="E127" s="41"/>
      <c r="F127" s="41"/>
      <c r="G127" s="254" t="s">
        <v>812</v>
      </c>
      <c r="H127" s="90"/>
    </row>
    <row r="128" spans="1:8" x14ac:dyDescent="0.35">
      <c r="A128" s="113">
        <v>88</v>
      </c>
      <c r="B128" s="8" t="s">
        <v>967</v>
      </c>
      <c r="C128" s="84" t="s">
        <v>28</v>
      </c>
      <c r="D128" s="279">
        <v>3</v>
      </c>
      <c r="E128" s="41"/>
      <c r="F128" s="41"/>
      <c r="G128" s="254" t="s">
        <v>805</v>
      </c>
    </row>
    <row r="129" spans="1:8" x14ac:dyDescent="0.35">
      <c r="A129" s="113" t="s">
        <v>382</v>
      </c>
      <c r="B129" s="8" t="s">
        <v>968</v>
      </c>
      <c r="C129" s="84" t="s">
        <v>28</v>
      </c>
      <c r="D129" s="88">
        <v>3</v>
      </c>
      <c r="E129" s="41"/>
      <c r="F129" s="41"/>
      <c r="G129" s="254" t="s">
        <v>812</v>
      </c>
      <c r="H129" s="90"/>
    </row>
    <row r="130" spans="1:8" x14ac:dyDescent="0.35">
      <c r="A130" s="113">
        <v>89</v>
      </c>
      <c r="B130" s="8" t="s">
        <v>969</v>
      </c>
      <c r="C130" s="84" t="s">
        <v>28</v>
      </c>
      <c r="D130" s="279">
        <v>5</v>
      </c>
      <c r="E130" s="41"/>
      <c r="F130" s="41"/>
      <c r="G130" s="254" t="s">
        <v>805</v>
      </c>
    </row>
    <row r="131" spans="1:8" x14ac:dyDescent="0.35">
      <c r="A131" s="134" t="s">
        <v>513</v>
      </c>
      <c r="B131" s="8" t="s">
        <v>826</v>
      </c>
      <c r="C131" s="84" t="s">
        <v>28</v>
      </c>
      <c r="D131" s="88">
        <v>5</v>
      </c>
      <c r="E131" s="41"/>
      <c r="F131" s="41"/>
      <c r="G131" s="254" t="s">
        <v>812</v>
      </c>
      <c r="H131" s="90"/>
    </row>
    <row r="132" spans="1:8" x14ac:dyDescent="0.35">
      <c r="A132" s="134">
        <v>90</v>
      </c>
      <c r="B132" s="257" t="s">
        <v>970</v>
      </c>
      <c r="C132" s="84" t="s">
        <v>28</v>
      </c>
      <c r="D132" s="279">
        <v>1</v>
      </c>
      <c r="E132" s="41"/>
      <c r="F132" s="41"/>
      <c r="G132" s="254" t="s">
        <v>805</v>
      </c>
      <c r="H132" s="90"/>
    </row>
    <row r="133" spans="1:8" x14ac:dyDescent="0.35">
      <c r="A133" s="134" t="s">
        <v>827</v>
      </c>
      <c r="B133" s="257" t="s">
        <v>828</v>
      </c>
      <c r="C133" s="51" t="s">
        <v>28</v>
      </c>
      <c r="D133" s="56">
        <v>1</v>
      </c>
      <c r="E133" s="41"/>
      <c r="F133" s="41"/>
      <c r="G133" s="254" t="s">
        <v>804</v>
      </c>
    </row>
    <row r="134" spans="1:8" s="55" customFormat="1" x14ac:dyDescent="0.35">
      <c r="A134" s="118">
        <v>91</v>
      </c>
      <c r="B134" s="263" t="s">
        <v>971</v>
      </c>
      <c r="C134" s="70" t="s">
        <v>78</v>
      </c>
      <c r="D134" s="56">
        <v>1</v>
      </c>
      <c r="E134" s="41"/>
      <c r="F134" s="41"/>
      <c r="G134" s="254" t="s">
        <v>805</v>
      </c>
      <c r="H134" s="90"/>
    </row>
    <row r="135" spans="1:8" s="55" customFormat="1" x14ac:dyDescent="0.35">
      <c r="A135" s="49" t="s">
        <v>278</v>
      </c>
      <c r="B135" s="257" t="s">
        <v>972</v>
      </c>
      <c r="C135" s="51" t="s">
        <v>19</v>
      </c>
      <c r="D135" s="281">
        <v>2.375</v>
      </c>
      <c r="E135" s="41"/>
      <c r="F135" s="41"/>
      <c r="G135" s="254" t="s">
        <v>805</v>
      </c>
      <c r="H135" s="90"/>
    </row>
    <row r="136" spans="1:8" s="55" customFormat="1" x14ac:dyDescent="0.35">
      <c r="A136" s="134">
        <v>93</v>
      </c>
      <c r="B136" s="257" t="s">
        <v>973</v>
      </c>
      <c r="C136" s="51" t="s">
        <v>28</v>
      </c>
      <c r="D136" s="56">
        <v>1</v>
      </c>
      <c r="E136" s="41"/>
      <c r="F136" s="41"/>
      <c r="G136" s="254" t="s">
        <v>805</v>
      </c>
    </row>
    <row r="137" spans="1:8" x14ac:dyDescent="0.35">
      <c r="A137" s="134">
        <v>94</v>
      </c>
      <c r="B137" s="263" t="s">
        <v>974</v>
      </c>
      <c r="C137" s="51" t="s">
        <v>211</v>
      </c>
      <c r="D137" s="279">
        <v>58</v>
      </c>
      <c r="E137" s="41"/>
      <c r="F137" s="41"/>
      <c r="G137" s="254" t="s">
        <v>805</v>
      </c>
      <c r="H137" s="90"/>
    </row>
    <row r="138" spans="1:8" x14ac:dyDescent="0.35">
      <c r="A138" s="134">
        <v>95</v>
      </c>
      <c r="B138" s="263" t="s">
        <v>975</v>
      </c>
      <c r="C138" s="51" t="s">
        <v>211</v>
      </c>
      <c r="D138" s="279">
        <v>8</v>
      </c>
      <c r="E138" s="41"/>
      <c r="F138" s="41"/>
      <c r="G138" s="254" t="s">
        <v>805</v>
      </c>
      <c r="H138" s="90"/>
    </row>
    <row r="139" spans="1:8" x14ac:dyDescent="0.35">
      <c r="A139" s="134">
        <v>96</v>
      </c>
      <c r="B139" s="263" t="s">
        <v>829</v>
      </c>
      <c r="C139" s="51" t="s">
        <v>211</v>
      </c>
      <c r="D139" s="279">
        <v>4</v>
      </c>
      <c r="E139" s="41"/>
      <c r="F139" s="41"/>
      <c r="G139" s="254" t="s">
        <v>805</v>
      </c>
    </row>
    <row r="140" spans="1:8" s="55" customFormat="1" x14ac:dyDescent="0.35">
      <c r="A140" s="134">
        <v>97</v>
      </c>
      <c r="B140" s="263" t="s">
        <v>976</v>
      </c>
      <c r="C140" s="51" t="s">
        <v>211</v>
      </c>
      <c r="D140" s="279">
        <v>94</v>
      </c>
      <c r="E140" s="41"/>
      <c r="F140" s="41"/>
      <c r="G140" s="254" t="s">
        <v>805</v>
      </c>
      <c r="H140" s="90"/>
    </row>
    <row r="141" spans="1:8" s="55" customFormat="1" x14ac:dyDescent="0.35">
      <c r="A141" s="134">
        <v>98</v>
      </c>
      <c r="B141" s="263" t="s">
        <v>977</v>
      </c>
      <c r="C141" s="51" t="s">
        <v>211</v>
      </c>
      <c r="D141" s="279">
        <v>24</v>
      </c>
      <c r="E141" s="41"/>
      <c r="F141" s="41"/>
      <c r="G141" s="254" t="s">
        <v>805</v>
      </c>
      <c r="H141" s="90"/>
    </row>
    <row r="142" spans="1:8" s="55" customFormat="1" ht="16.5" x14ac:dyDescent="0.35">
      <c r="A142" s="134">
        <v>99</v>
      </c>
      <c r="B142" s="263" t="s">
        <v>978</v>
      </c>
      <c r="C142" s="51" t="s">
        <v>773</v>
      </c>
      <c r="D142" s="281">
        <v>0.22</v>
      </c>
      <c r="E142" s="41"/>
      <c r="F142" s="41"/>
      <c r="G142" s="254" t="s">
        <v>805</v>
      </c>
    </row>
    <row r="143" spans="1:8" s="55" customFormat="1" x14ac:dyDescent="0.35">
      <c r="A143" s="134">
        <v>100</v>
      </c>
      <c r="B143" s="257" t="s">
        <v>979</v>
      </c>
      <c r="C143" s="51" t="s">
        <v>211</v>
      </c>
      <c r="D143" s="56">
        <v>1</v>
      </c>
      <c r="E143" s="41"/>
      <c r="F143" s="41"/>
      <c r="G143" s="254" t="s">
        <v>805</v>
      </c>
      <c r="H143" s="90"/>
    </row>
    <row r="144" spans="1:8" s="55" customFormat="1" x14ac:dyDescent="0.35">
      <c r="A144" s="134" t="s">
        <v>676</v>
      </c>
      <c r="B144" s="257" t="s">
        <v>980</v>
      </c>
      <c r="C144" s="51" t="s">
        <v>27</v>
      </c>
      <c r="D144" s="56">
        <v>0.4</v>
      </c>
      <c r="E144" s="41"/>
      <c r="F144" s="41"/>
      <c r="G144" s="254" t="s">
        <v>812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34">
        <v>101</v>
      </c>
      <c r="B145" s="257" t="s">
        <v>981</v>
      </c>
      <c r="C145" s="51" t="s">
        <v>211</v>
      </c>
      <c r="D145" s="56">
        <v>94</v>
      </c>
      <c r="E145" s="41"/>
      <c r="F145" s="41"/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34" t="s">
        <v>677</v>
      </c>
      <c r="B146" s="257" t="s">
        <v>982</v>
      </c>
      <c r="C146" s="51" t="s">
        <v>27</v>
      </c>
      <c r="D146" s="56">
        <v>37.6</v>
      </c>
      <c r="E146" s="41"/>
      <c r="F146" s="41"/>
      <c r="G146" s="254" t="s">
        <v>812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34">
        <v>102</v>
      </c>
      <c r="B147" s="257" t="s">
        <v>983</v>
      </c>
      <c r="C147" s="51" t="s">
        <v>211</v>
      </c>
      <c r="D147" s="56">
        <v>24</v>
      </c>
      <c r="E147" s="41"/>
      <c r="F147" s="41"/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34" t="s">
        <v>678</v>
      </c>
      <c r="B148" s="257" t="s">
        <v>984</v>
      </c>
      <c r="C148" s="51" t="s">
        <v>27</v>
      </c>
      <c r="D148" s="56">
        <v>9.6000000000000014</v>
      </c>
      <c r="E148" s="41"/>
      <c r="F148" s="41"/>
      <c r="G148" s="254" t="s">
        <v>812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49" t="s">
        <v>283</v>
      </c>
      <c r="B149" s="257" t="s">
        <v>985</v>
      </c>
      <c r="C149" s="51" t="s">
        <v>27</v>
      </c>
      <c r="D149" s="279">
        <v>30</v>
      </c>
      <c r="E149" s="41"/>
      <c r="F149" s="41"/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49" t="s">
        <v>680</v>
      </c>
      <c r="B150" s="257" t="s">
        <v>986</v>
      </c>
      <c r="C150" s="51" t="s">
        <v>27</v>
      </c>
      <c r="D150" s="279">
        <v>30</v>
      </c>
      <c r="E150" s="41"/>
      <c r="F150" s="41"/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49" t="s">
        <v>682</v>
      </c>
      <c r="B151" s="257" t="s">
        <v>987</v>
      </c>
      <c r="C151" s="51" t="s">
        <v>68</v>
      </c>
      <c r="D151" s="279">
        <v>1</v>
      </c>
      <c r="E151" s="41"/>
      <c r="F151" s="41"/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830</v>
      </c>
      <c r="B152" s="257" t="s">
        <v>988</v>
      </c>
      <c r="C152" s="51" t="s">
        <v>28</v>
      </c>
      <c r="D152" s="279">
        <v>1</v>
      </c>
      <c r="E152" s="41"/>
      <c r="F152" s="41"/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78" t="s">
        <v>831</v>
      </c>
      <c r="B153" s="288" t="s">
        <v>989</v>
      </c>
      <c r="C153" s="181" t="s">
        <v>27</v>
      </c>
      <c r="D153" s="281">
        <v>200</v>
      </c>
      <c r="E153" s="41"/>
      <c r="F153" s="41"/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13">
        <v>111</v>
      </c>
      <c r="B154" s="288" t="s">
        <v>990</v>
      </c>
      <c r="C154" s="84" t="s">
        <v>27</v>
      </c>
      <c r="D154" s="88">
        <v>220</v>
      </c>
      <c r="E154" s="41"/>
      <c r="F154" s="41"/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113</v>
      </c>
      <c r="B155" s="257" t="s">
        <v>991</v>
      </c>
      <c r="C155" s="51" t="s">
        <v>27</v>
      </c>
      <c r="D155" s="56">
        <v>80</v>
      </c>
      <c r="E155" s="41"/>
      <c r="F155" s="41"/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>
        <v>115</v>
      </c>
      <c r="B156" s="257" t="s">
        <v>992</v>
      </c>
      <c r="C156" s="51" t="s">
        <v>27</v>
      </c>
      <c r="D156" s="56">
        <v>100</v>
      </c>
      <c r="E156" s="41"/>
      <c r="F156" s="41"/>
      <c r="G156" s="254" t="s">
        <v>805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ht="16.5" x14ac:dyDescent="0.35">
      <c r="A157" s="49" t="s">
        <v>832</v>
      </c>
      <c r="B157" s="257" t="s">
        <v>993</v>
      </c>
      <c r="C157" s="84" t="s">
        <v>773</v>
      </c>
      <c r="D157" s="280">
        <v>53.580000000000005</v>
      </c>
      <c r="E157" s="41"/>
      <c r="F157" s="41"/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833</v>
      </c>
      <c r="B158" s="257" t="s">
        <v>806</v>
      </c>
      <c r="C158" s="51" t="s">
        <v>28</v>
      </c>
      <c r="D158" s="54">
        <v>94</v>
      </c>
      <c r="E158" s="41"/>
      <c r="F158" s="41"/>
      <c r="G158" s="254" t="s">
        <v>812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34">
        <v>118</v>
      </c>
      <c r="B159" s="257" t="s">
        <v>994</v>
      </c>
      <c r="C159" s="51" t="s">
        <v>28</v>
      </c>
      <c r="D159" s="279">
        <v>188</v>
      </c>
      <c r="E159" s="41"/>
      <c r="F159" s="41"/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49" t="s">
        <v>834</v>
      </c>
      <c r="B160" s="263" t="s">
        <v>995</v>
      </c>
      <c r="C160" s="51" t="s">
        <v>28</v>
      </c>
      <c r="D160" s="56">
        <v>188</v>
      </c>
      <c r="E160" s="41"/>
      <c r="F160" s="41"/>
      <c r="G160" s="254" t="s">
        <v>804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82" t="s">
        <v>835</v>
      </c>
      <c r="B161" s="8" t="s">
        <v>996</v>
      </c>
      <c r="C161" s="84" t="s">
        <v>28</v>
      </c>
      <c r="D161" s="279">
        <v>188</v>
      </c>
      <c r="E161" s="41"/>
      <c r="F161" s="41"/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82" t="s">
        <v>687</v>
      </c>
      <c r="B162" s="8" t="s">
        <v>997</v>
      </c>
      <c r="C162" s="84" t="s">
        <v>28</v>
      </c>
      <c r="D162" s="88">
        <v>188</v>
      </c>
      <c r="E162" s="41"/>
      <c r="F162" s="41"/>
      <c r="G162" s="254" t="s">
        <v>804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 t="s">
        <v>836</v>
      </c>
      <c r="B163" s="257" t="s">
        <v>998</v>
      </c>
      <c r="C163" s="51" t="s">
        <v>28</v>
      </c>
      <c r="D163" s="279">
        <v>94</v>
      </c>
      <c r="E163" s="41"/>
      <c r="F163" s="41"/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689</v>
      </c>
      <c r="B164" s="257" t="s">
        <v>837</v>
      </c>
      <c r="C164" s="51" t="s">
        <v>28</v>
      </c>
      <c r="D164" s="56">
        <v>94</v>
      </c>
      <c r="E164" s="41"/>
      <c r="F164" s="41"/>
      <c r="G164" s="254" t="s">
        <v>812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9" t="s">
        <v>838</v>
      </c>
      <c r="B165" s="257" t="s">
        <v>999</v>
      </c>
      <c r="C165" s="51" t="s">
        <v>28</v>
      </c>
      <c r="D165" s="279">
        <v>94</v>
      </c>
      <c r="E165" s="41"/>
      <c r="F165" s="41"/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9" t="s">
        <v>691</v>
      </c>
      <c r="B166" s="257" t="s">
        <v>1000</v>
      </c>
      <c r="C166" s="51" t="s">
        <v>28</v>
      </c>
      <c r="D166" s="56">
        <v>94</v>
      </c>
      <c r="E166" s="41"/>
      <c r="F166" s="41"/>
      <c r="G166" s="254" t="s">
        <v>812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49" t="s">
        <v>692</v>
      </c>
      <c r="B167" s="257" t="s">
        <v>839</v>
      </c>
      <c r="C167" s="51" t="s">
        <v>28</v>
      </c>
      <c r="D167" s="56">
        <v>188</v>
      </c>
      <c r="E167" s="41"/>
      <c r="F167" s="41"/>
      <c r="G167" s="254" t="s">
        <v>804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3" t="s">
        <v>693</v>
      </c>
      <c r="B168" s="257" t="s">
        <v>1001</v>
      </c>
      <c r="C168" s="51" t="s">
        <v>28</v>
      </c>
      <c r="D168" s="56">
        <v>94</v>
      </c>
      <c r="E168" s="41"/>
      <c r="F168" s="41"/>
      <c r="G168" s="254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83" t="s">
        <v>694</v>
      </c>
      <c r="B169" s="257" t="s">
        <v>840</v>
      </c>
      <c r="C169" s="51" t="s">
        <v>28</v>
      </c>
      <c r="D169" s="56">
        <v>94</v>
      </c>
      <c r="E169" s="41"/>
      <c r="F169" s="41"/>
      <c r="G169" s="254" t="s">
        <v>804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113">
        <v>123</v>
      </c>
      <c r="B170" s="8" t="s">
        <v>1002</v>
      </c>
      <c r="C170" s="51" t="s">
        <v>28</v>
      </c>
      <c r="D170" s="279">
        <v>188</v>
      </c>
      <c r="E170" s="41"/>
      <c r="F170" s="41"/>
      <c r="G170" s="254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82" t="s">
        <v>310</v>
      </c>
      <c r="B171" s="8" t="s">
        <v>961</v>
      </c>
      <c r="C171" s="84" t="s">
        <v>27</v>
      </c>
      <c r="D171" s="85">
        <v>88.55</v>
      </c>
      <c r="E171" s="41"/>
      <c r="F171" s="41"/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113">
        <v>125</v>
      </c>
      <c r="B172" s="8" t="s">
        <v>1003</v>
      </c>
      <c r="C172" s="84" t="s">
        <v>28</v>
      </c>
      <c r="D172" s="88">
        <v>376</v>
      </c>
      <c r="E172" s="41"/>
      <c r="F172" s="41"/>
      <c r="G172" s="254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113" t="s">
        <v>698</v>
      </c>
      <c r="B173" s="8" t="s">
        <v>1004</v>
      </c>
      <c r="C173" s="84" t="s">
        <v>28</v>
      </c>
      <c r="D173" s="88">
        <v>376</v>
      </c>
      <c r="E173" s="41"/>
      <c r="F173" s="41"/>
      <c r="G173" s="254" t="s">
        <v>812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699</v>
      </c>
      <c r="B174" s="257" t="s">
        <v>1005</v>
      </c>
      <c r="C174" s="51" t="s">
        <v>28</v>
      </c>
      <c r="D174" s="54">
        <v>24</v>
      </c>
      <c r="E174" s="41"/>
      <c r="F174" s="41"/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841</v>
      </c>
      <c r="B175" s="257" t="s">
        <v>806</v>
      </c>
      <c r="C175" s="51" t="s">
        <v>28</v>
      </c>
      <c r="D175" s="54">
        <v>24</v>
      </c>
      <c r="E175" s="41"/>
      <c r="F175" s="41"/>
      <c r="G175" s="254" t="s">
        <v>812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134">
        <v>127</v>
      </c>
      <c r="B176" s="257" t="s">
        <v>1006</v>
      </c>
      <c r="C176" s="51" t="s">
        <v>28</v>
      </c>
      <c r="D176" s="279">
        <v>48</v>
      </c>
      <c r="E176" s="41"/>
      <c r="F176" s="41"/>
      <c r="G176" s="254" t="s">
        <v>805</v>
      </c>
    </row>
    <row r="177" spans="1:8" x14ac:dyDescent="0.35">
      <c r="A177" s="49" t="s">
        <v>700</v>
      </c>
      <c r="B177" s="263" t="s">
        <v>1007</v>
      </c>
      <c r="C177" s="51" t="s">
        <v>28</v>
      </c>
      <c r="D177" s="56">
        <v>48</v>
      </c>
      <c r="E177" s="41"/>
      <c r="F177" s="41"/>
      <c r="G177" s="254" t="s">
        <v>804</v>
      </c>
      <c r="H177" s="90"/>
    </row>
    <row r="178" spans="1:8" x14ac:dyDescent="0.35">
      <c r="A178" s="113">
        <v>128</v>
      </c>
      <c r="B178" s="8" t="s">
        <v>1008</v>
      </c>
      <c r="C178" s="84" t="s">
        <v>28</v>
      </c>
      <c r="D178" s="279">
        <v>48</v>
      </c>
      <c r="E178" s="41"/>
      <c r="F178" s="41"/>
      <c r="G178" s="254" t="s">
        <v>805</v>
      </c>
    </row>
    <row r="179" spans="1:8" x14ac:dyDescent="0.35">
      <c r="A179" s="113" t="s">
        <v>701</v>
      </c>
      <c r="B179" s="8" t="s">
        <v>1009</v>
      </c>
      <c r="C179" s="84" t="s">
        <v>28</v>
      </c>
      <c r="D179" s="88">
        <v>48</v>
      </c>
      <c r="E179" s="41"/>
      <c r="F179" s="41"/>
      <c r="G179" s="254" t="s">
        <v>804</v>
      </c>
      <c r="H179" s="90"/>
    </row>
    <row r="180" spans="1:8" s="55" customFormat="1" x14ac:dyDescent="0.35">
      <c r="A180" s="134">
        <v>129</v>
      </c>
      <c r="B180" s="257" t="s">
        <v>1010</v>
      </c>
      <c r="C180" s="51" t="s">
        <v>28</v>
      </c>
      <c r="D180" s="279">
        <v>24</v>
      </c>
      <c r="E180" s="41"/>
      <c r="F180" s="41"/>
      <c r="G180" s="254" t="s">
        <v>805</v>
      </c>
    </row>
    <row r="181" spans="1:8" s="55" customFormat="1" x14ac:dyDescent="0.35">
      <c r="A181" s="113" t="s">
        <v>702</v>
      </c>
      <c r="B181" s="257" t="s">
        <v>842</v>
      </c>
      <c r="C181" s="51" t="s">
        <v>28</v>
      </c>
      <c r="D181" s="56">
        <v>24</v>
      </c>
      <c r="E181" s="41"/>
      <c r="F181" s="41"/>
      <c r="G181" s="254" t="s">
        <v>812</v>
      </c>
      <c r="H181" s="90"/>
    </row>
    <row r="182" spans="1:8" s="55" customFormat="1" x14ac:dyDescent="0.35">
      <c r="A182" s="134">
        <v>130</v>
      </c>
      <c r="B182" s="257" t="s">
        <v>1011</v>
      </c>
      <c r="C182" s="51" t="s">
        <v>28</v>
      </c>
      <c r="D182" s="279">
        <v>24</v>
      </c>
      <c r="E182" s="41"/>
      <c r="F182" s="41"/>
      <c r="G182" s="254" t="s">
        <v>805</v>
      </c>
    </row>
    <row r="183" spans="1:8" s="55" customFormat="1" x14ac:dyDescent="0.35">
      <c r="A183" s="134" t="s">
        <v>703</v>
      </c>
      <c r="B183" s="257" t="s">
        <v>1012</v>
      </c>
      <c r="C183" s="51" t="s">
        <v>28</v>
      </c>
      <c r="D183" s="56">
        <v>24</v>
      </c>
      <c r="E183" s="41"/>
      <c r="F183" s="41"/>
      <c r="G183" s="254" t="s">
        <v>812</v>
      </c>
      <c r="H183" s="90"/>
    </row>
    <row r="184" spans="1:8" s="55" customFormat="1" x14ac:dyDescent="0.35">
      <c r="A184" s="68" t="s">
        <v>843</v>
      </c>
      <c r="B184" s="289" t="s">
        <v>1013</v>
      </c>
      <c r="C184" s="70" t="s">
        <v>28</v>
      </c>
      <c r="D184" s="71">
        <v>48</v>
      </c>
      <c r="E184" s="41"/>
      <c r="F184" s="41"/>
      <c r="G184" s="254" t="s">
        <v>804</v>
      </c>
    </row>
    <row r="185" spans="1:8" s="55" customFormat="1" x14ac:dyDescent="0.35">
      <c r="A185" s="134">
        <v>131</v>
      </c>
      <c r="B185" s="257" t="s">
        <v>1014</v>
      </c>
      <c r="C185" s="51" t="s">
        <v>28</v>
      </c>
      <c r="D185" s="56">
        <v>24</v>
      </c>
      <c r="E185" s="41"/>
      <c r="F185" s="41"/>
      <c r="G185" s="254" t="s">
        <v>805</v>
      </c>
      <c r="H185" s="90"/>
    </row>
    <row r="186" spans="1:8" s="55" customFormat="1" x14ac:dyDescent="0.35">
      <c r="A186" s="134" t="s">
        <v>704</v>
      </c>
      <c r="B186" s="257" t="s">
        <v>844</v>
      </c>
      <c r="C186" s="51" t="s">
        <v>28</v>
      </c>
      <c r="D186" s="56">
        <v>24</v>
      </c>
      <c r="E186" s="41"/>
      <c r="F186" s="41"/>
      <c r="G186" s="254" t="s">
        <v>804</v>
      </c>
    </row>
    <row r="187" spans="1:8" s="55" customFormat="1" x14ac:dyDescent="0.35">
      <c r="A187" s="113">
        <v>132</v>
      </c>
      <c r="B187" s="8" t="s">
        <v>1002</v>
      </c>
      <c r="C187" s="70" t="s">
        <v>28</v>
      </c>
      <c r="D187" s="71">
        <v>48</v>
      </c>
      <c r="E187" s="41"/>
      <c r="F187" s="41"/>
      <c r="G187" s="254" t="s">
        <v>805</v>
      </c>
      <c r="H187" s="90"/>
    </row>
    <row r="188" spans="1:8" s="55" customFormat="1" x14ac:dyDescent="0.35">
      <c r="A188" s="82" t="s">
        <v>845</v>
      </c>
      <c r="B188" s="8" t="s">
        <v>961</v>
      </c>
      <c r="C188" s="84" t="s">
        <v>27</v>
      </c>
      <c r="D188" s="85">
        <v>22.61</v>
      </c>
      <c r="E188" s="41"/>
      <c r="F188" s="41"/>
      <c r="G188" s="254" t="s">
        <v>805</v>
      </c>
    </row>
    <row r="189" spans="1:8" s="55" customFormat="1" x14ac:dyDescent="0.35">
      <c r="A189" s="113">
        <v>134</v>
      </c>
      <c r="B189" s="8" t="s">
        <v>858</v>
      </c>
      <c r="C189" s="84" t="s">
        <v>28</v>
      </c>
      <c r="D189" s="88">
        <v>96</v>
      </c>
      <c r="E189" s="41"/>
      <c r="F189" s="41"/>
      <c r="G189" s="254" t="s">
        <v>805</v>
      </c>
      <c r="H189" s="90"/>
    </row>
    <row r="190" spans="1:8" x14ac:dyDescent="0.35">
      <c r="A190" s="113" t="s">
        <v>706</v>
      </c>
      <c r="B190" s="8" t="s">
        <v>1015</v>
      </c>
      <c r="C190" s="84" t="s">
        <v>28</v>
      </c>
      <c r="D190" s="88">
        <v>96</v>
      </c>
      <c r="E190" s="41"/>
      <c r="F190" s="41"/>
      <c r="G190" s="254" t="s">
        <v>812</v>
      </c>
    </row>
    <row r="191" spans="1:8" x14ac:dyDescent="0.35">
      <c r="A191" s="284">
        <v>135</v>
      </c>
      <c r="B191" s="257" t="s">
        <v>1016</v>
      </c>
      <c r="C191" s="51" t="s">
        <v>27</v>
      </c>
      <c r="D191" s="56">
        <v>22</v>
      </c>
      <c r="E191" s="41"/>
      <c r="F191" s="41"/>
      <c r="G191" s="254" t="s">
        <v>805</v>
      </c>
      <c r="H191" s="90"/>
    </row>
    <row r="192" spans="1:8" x14ac:dyDescent="0.35">
      <c r="A192" s="49" t="s">
        <v>707</v>
      </c>
      <c r="B192" s="257" t="s">
        <v>1017</v>
      </c>
      <c r="C192" s="51" t="s">
        <v>27</v>
      </c>
      <c r="D192" s="52">
        <v>22.22</v>
      </c>
      <c r="E192" s="41"/>
      <c r="F192" s="41"/>
      <c r="G192" s="254" t="s">
        <v>812</v>
      </c>
    </row>
    <row r="193" spans="1:1020 1264:2044 2288:3068 3312:4092 4336:5116 5360:6140 6384:7164 7408:8188 8432:9212 9456:10236 10480:11260 11504:12284 12528:13308 13552:14332 14576:15356 15600:16124" x14ac:dyDescent="0.35">
      <c r="A193" s="284">
        <v>136</v>
      </c>
      <c r="B193" s="257" t="s">
        <v>808</v>
      </c>
      <c r="C193" s="51" t="s">
        <v>27</v>
      </c>
      <c r="D193" s="56">
        <v>22</v>
      </c>
      <c r="E193" s="41"/>
      <c r="F193" s="41"/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4">
        <v>137</v>
      </c>
      <c r="B194" s="257" t="s">
        <v>809</v>
      </c>
      <c r="C194" s="51" t="s">
        <v>27</v>
      </c>
      <c r="D194" s="56">
        <v>22</v>
      </c>
      <c r="E194" s="41"/>
      <c r="F194" s="41"/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82" t="s">
        <v>846</v>
      </c>
      <c r="B195" s="8" t="s">
        <v>892</v>
      </c>
      <c r="C195" s="84" t="s">
        <v>27</v>
      </c>
      <c r="D195" s="88">
        <v>22</v>
      </c>
      <c r="E195" s="41"/>
      <c r="F195" s="41"/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134">
        <v>139</v>
      </c>
      <c r="B196" s="257" t="s">
        <v>933</v>
      </c>
      <c r="C196" s="51" t="s">
        <v>28</v>
      </c>
      <c r="D196" s="56">
        <v>4</v>
      </c>
      <c r="E196" s="41"/>
      <c r="F196" s="41"/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134" t="s">
        <v>847</v>
      </c>
      <c r="B197" s="257" t="s">
        <v>934</v>
      </c>
      <c r="C197" s="51" t="s">
        <v>28</v>
      </c>
      <c r="D197" s="56">
        <v>4</v>
      </c>
      <c r="E197" s="41"/>
      <c r="F197" s="41"/>
      <c r="G197" s="254" t="s">
        <v>812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134">
        <v>140</v>
      </c>
      <c r="B198" s="257" t="s">
        <v>1018</v>
      </c>
      <c r="C198" s="51" t="s">
        <v>28</v>
      </c>
      <c r="D198" s="56">
        <v>6</v>
      </c>
      <c r="E198" s="41"/>
      <c r="F198" s="41"/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134" t="s">
        <v>848</v>
      </c>
      <c r="B199" s="257" t="s">
        <v>849</v>
      </c>
      <c r="C199" s="51" t="s">
        <v>28</v>
      </c>
      <c r="D199" s="56">
        <v>6</v>
      </c>
      <c r="E199" s="41"/>
      <c r="F199" s="41"/>
      <c r="G199" s="254" t="s">
        <v>812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85">
        <v>141</v>
      </c>
      <c r="B200" s="257" t="s">
        <v>1019</v>
      </c>
      <c r="C200" s="70" t="s">
        <v>78</v>
      </c>
      <c r="D200" s="56">
        <v>10</v>
      </c>
      <c r="E200" s="41"/>
      <c r="F200" s="41"/>
      <c r="G200" s="254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43" t="s">
        <v>850</v>
      </c>
      <c r="B201" s="257" t="s">
        <v>806</v>
      </c>
      <c r="C201" s="51" t="s">
        <v>28</v>
      </c>
      <c r="D201" s="56">
        <v>10</v>
      </c>
      <c r="E201" s="41"/>
      <c r="F201" s="41"/>
      <c r="G201" s="254" t="s">
        <v>812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49" t="s">
        <v>711</v>
      </c>
      <c r="B202" s="253" t="s">
        <v>895</v>
      </c>
      <c r="C202" s="70" t="s">
        <v>27</v>
      </c>
      <c r="D202" s="53">
        <v>75.36</v>
      </c>
      <c r="E202" s="41"/>
      <c r="F202" s="41"/>
      <c r="G202" s="254" t="s">
        <v>805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82" t="s">
        <v>712</v>
      </c>
      <c r="B203" s="8" t="s">
        <v>817</v>
      </c>
      <c r="C203" s="84" t="s">
        <v>857</v>
      </c>
      <c r="D203" s="85">
        <v>176</v>
      </c>
      <c r="E203" s="41"/>
      <c r="F203" s="41"/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134">
        <v>144</v>
      </c>
      <c r="B204" s="257" t="s">
        <v>926</v>
      </c>
      <c r="C204" s="51" t="s">
        <v>28</v>
      </c>
      <c r="D204" s="279">
        <v>30</v>
      </c>
      <c r="E204" s="41"/>
      <c r="F204" s="41"/>
      <c r="G204" s="254" t="s">
        <v>805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134" t="s">
        <v>851</v>
      </c>
      <c r="B205" s="257" t="s">
        <v>927</v>
      </c>
      <c r="C205" s="51" t="s">
        <v>28</v>
      </c>
      <c r="D205" s="56">
        <v>30</v>
      </c>
      <c r="E205" s="41"/>
      <c r="F205" s="41"/>
      <c r="G205" s="254" t="s">
        <v>812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134" t="s">
        <v>851</v>
      </c>
      <c r="B206" s="257" t="s">
        <v>928</v>
      </c>
      <c r="C206" s="51" t="s">
        <v>28</v>
      </c>
      <c r="D206" s="56">
        <v>30</v>
      </c>
      <c r="E206" s="41"/>
      <c r="F206" s="41"/>
      <c r="G206" s="254" t="s">
        <v>804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113">
        <v>145</v>
      </c>
      <c r="B207" s="8" t="s">
        <v>967</v>
      </c>
      <c r="C207" s="84" t="s">
        <v>28</v>
      </c>
      <c r="D207" s="279">
        <v>10</v>
      </c>
      <c r="E207" s="41"/>
      <c r="F207" s="41"/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113" t="s">
        <v>852</v>
      </c>
      <c r="B208" s="8" t="s">
        <v>968</v>
      </c>
      <c r="C208" s="84" t="s">
        <v>28</v>
      </c>
      <c r="D208" s="88">
        <v>10</v>
      </c>
      <c r="E208" s="41"/>
      <c r="F208" s="41"/>
      <c r="G208" s="254" t="s">
        <v>812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134">
        <v>146</v>
      </c>
      <c r="B209" s="257" t="s">
        <v>1020</v>
      </c>
      <c r="C209" s="84" t="s">
        <v>28</v>
      </c>
      <c r="D209" s="88">
        <v>20</v>
      </c>
      <c r="E209" s="41"/>
      <c r="F209" s="41"/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82" t="s">
        <v>853</v>
      </c>
      <c r="B210" s="8" t="s">
        <v>961</v>
      </c>
      <c r="C210" s="84" t="s">
        <v>27</v>
      </c>
      <c r="D210" s="85">
        <v>62.17</v>
      </c>
      <c r="E210" s="41"/>
      <c r="F210" s="41"/>
      <c r="G210" s="254" t="s">
        <v>805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49" t="s">
        <v>854</v>
      </c>
      <c r="B211" s="257" t="s">
        <v>1021</v>
      </c>
      <c r="C211" s="51" t="s">
        <v>78</v>
      </c>
      <c r="D211" s="88">
        <v>10</v>
      </c>
      <c r="E211" s="41"/>
      <c r="F211" s="41"/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49" t="s">
        <v>855</v>
      </c>
      <c r="B212" s="257" t="s">
        <v>1022</v>
      </c>
      <c r="C212" s="84" t="s">
        <v>28</v>
      </c>
      <c r="D212" s="279">
        <v>10</v>
      </c>
      <c r="E212" s="41"/>
      <c r="F212" s="41"/>
      <c r="G212" s="254" t="s">
        <v>805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ht="16.5" x14ac:dyDescent="0.35">
      <c r="A213" s="43" t="s">
        <v>444</v>
      </c>
      <c r="B213" s="263" t="s">
        <v>1023</v>
      </c>
      <c r="C213" s="39" t="s">
        <v>773</v>
      </c>
      <c r="D213" s="85">
        <v>1.5</v>
      </c>
      <c r="E213" s="41"/>
      <c r="F213" s="41"/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49" t="s">
        <v>446</v>
      </c>
      <c r="B214" s="257" t="s">
        <v>1024</v>
      </c>
      <c r="C214" s="51" t="s">
        <v>78</v>
      </c>
      <c r="D214" s="56">
        <v>10</v>
      </c>
      <c r="E214" s="41"/>
      <c r="F214" s="41"/>
      <c r="G214" s="254" t="s">
        <v>805</v>
      </c>
      <c r="IF214" s="113">
        <v>18</v>
      </c>
      <c r="IG214" s="261" t="s">
        <v>74</v>
      </c>
      <c r="IH214" s="262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1" t="s">
        <v>74</v>
      </c>
      <c r="SD214" s="262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1" t="s">
        <v>74</v>
      </c>
      <c r="ABZ214" s="262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1" t="s">
        <v>74</v>
      </c>
      <c r="ALV214" s="262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1" t="s">
        <v>74</v>
      </c>
      <c r="AVR214" s="262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1" t="s">
        <v>74</v>
      </c>
      <c r="BFN214" s="262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1" t="s">
        <v>74</v>
      </c>
      <c r="BPJ214" s="262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1" t="s">
        <v>74</v>
      </c>
      <c r="BZF214" s="262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1" t="s">
        <v>74</v>
      </c>
      <c r="CJB214" s="262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1" t="s">
        <v>74</v>
      </c>
      <c r="CSX214" s="262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1" t="s">
        <v>74</v>
      </c>
      <c r="DCT214" s="262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1" t="s">
        <v>74</v>
      </c>
      <c r="DMP214" s="262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1" t="s">
        <v>74</v>
      </c>
      <c r="DWL214" s="262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1" t="s">
        <v>74</v>
      </c>
      <c r="EGH214" s="262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1" t="s">
        <v>74</v>
      </c>
      <c r="EQD214" s="262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1" t="s">
        <v>74</v>
      </c>
      <c r="EZZ214" s="262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1" t="s">
        <v>74</v>
      </c>
      <c r="FJV214" s="262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1" t="s">
        <v>74</v>
      </c>
      <c r="FTR214" s="262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1" t="s">
        <v>74</v>
      </c>
      <c r="GDN214" s="262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1" t="s">
        <v>74</v>
      </c>
      <c r="GNJ214" s="262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1" t="s">
        <v>74</v>
      </c>
      <c r="GXF214" s="262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1" t="s">
        <v>74</v>
      </c>
      <c r="HHB214" s="262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1" t="s">
        <v>74</v>
      </c>
      <c r="HQX214" s="262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1" t="s">
        <v>74</v>
      </c>
      <c r="IAT214" s="262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1" t="s">
        <v>74</v>
      </c>
      <c r="IKP214" s="262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1" t="s">
        <v>74</v>
      </c>
      <c r="IUL214" s="262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1" t="s">
        <v>74</v>
      </c>
      <c r="JEH214" s="262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1" t="s">
        <v>74</v>
      </c>
      <c r="JOD214" s="262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1" t="s">
        <v>74</v>
      </c>
      <c r="JXZ214" s="262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1" t="s">
        <v>74</v>
      </c>
      <c r="KHV214" s="262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1" t="s">
        <v>74</v>
      </c>
      <c r="KRR214" s="262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1" t="s">
        <v>74</v>
      </c>
      <c r="LBN214" s="262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1" t="s">
        <v>74</v>
      </c>
      <c r="LLJ214" s="262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1" t="s">
        <v>74</v>
      </c>
      <c r="LVF214" s="262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1" t="s">
        <v>74</v>
      </c>
      <c r="MFB214" s="262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1" t="s">
        <v>74</v>
      </c>
      <c r="MOX214" s="262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1" t="s">
        <v>74</v>
      </c>
      <c r="MYT214" s="262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1" t="s">
        <v>74</v>
      </c>
      <c r="NIP214" s="262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1" t="s">
        <v>74</v>
      </c>
      <c r="NSL214" s="262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1" t="s">
        <v>74</v>
      </c>
      <c r="OCH214" s="262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1" t="s">
        <v>74</v>
      </c>
      <c r="OMD214" s="262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1" t="s">
        <v>74</v>
      </c>
      <c r="OVZ214" s="262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1" t="s">
        <v>74</v>
      </c>
      <c r="PFV214" s="262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1" t="s">
        <v>74</v>
      </c>
      <c r="PPR214" s="262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1" t="s">
        <v>74</v>
      </c>
      <c r="PZN214" s="262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1" t="s">
        <v>74</v>
      </c>
      <c r="QJJ214" s="262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1" t="s">
        <v>74</v>
      </c>
      <c r="QTF214" s="262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1" t="s">
        <v>74</v>
      </c>
      <c r="RDB214" s="262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1" t="s">
        <v>74</v>
      </c>
      <c r="RMX214" s="262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1" t="s">
        <v>74</v>
      </c>
      <c r="RWT214" s="262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1" t="s">
        <v>74</v>
      </c>
      <c r="SGP214" s="262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1" t="s">
        <v>74</v>
      </c>
      <c r="SQL214" s="262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1" t="s">
        <v>74</v>
      </c>
      <c r="TAH214" s="262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1" t="s">
        <v>74</v>
      </c>
      <c r="TKD214" s="262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1" t="s">
        <v>74</v>
      </c>
      <c r="TTZ214" s="262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1" t="s">
        <v>74</v>
      </c>
      <c r="UDV214" s="262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1" t="s">
        <v>74</v>
      </c>
      <c r="UNR214" s="262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1" t="s">
        <v>74</v>
      </c>
      <c r="UXN214" s="262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1" t="s">
        <v>74</v>
      </c>
      <c r="VHJ214" s="262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1" t="s">
        <v>74</v>
      </c>
      <c r="VRF214" s="262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1" t="s">
        <v>74</v>
      </c>
      <c r="WBB214" s="262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1" t="s">
        <v>74</v>
      </c>
      <c r="WKX214" s="262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1" t="s">
        <v>74</v>
      </c>
      <c r="WUT214" s="262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49" t="s">
        <v>447</v>
      </c>
      <c r="B215" s="257" t="s">
        <v>1025</v>
      </c>
      <c r="C215" s="51" t="s">
        <v>78</v>
      </c>
      <c r="D215" s="56">
        <v>10</v>
      </c>
      <c r="E215" s="41"/>
      <c r="F215" s="41"/>
      <c r="G215" s="254" t="s">
        <v>812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134">
        <v>152</v>
      </c>
      <c r="B216" s="257" t="s">
        <v>1026</v>
      </c>
      <c r="C216" s="84" t="s">
        <v>28</v>
      </c>
      <c r="D216" s="279">
        <v>10</v>
      </c>
      <c r="E216" s="41"/>
      <c r="F216" s="41"/>
      <c r="G216" s="254" t="s">
        <v>805</v>
      </c>
      <c r="IF216" s="113">
        <v>18</v>
      </c>
      <c r="IG216" s="261" t="s">
        <v>74</v>
      </c>
      <c r="IH216" s="262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1" t="s">
        <v>74</v>
      </c>
      <c r="SD216" s="262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1" t="s">
        <v>74</v>
      </c>
      <c r="ABZ216" s="262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1" t="s">
        <v>74</v>
      </c>
      <c r="ALV216" s="262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1" t="s">
        <v>74</v>
      </c>
      <c r="AVR216" s="262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1" t="s">
        <v>74</v>
      </c>
      <c r="BFN216" s="262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1" t="s">
        <v>74</v>
      </c>
      <c r="BPJ216" s="262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1" t="s">
        <v>74</v>
      </c>
      <c r="BZF216" s="262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1" t="s">
        <v>74</v>
      </c>
      <c r="CJB216" s="262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1" t="s">
        <v>74</v>
      </c>
      <c r="CSX216" s="262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1" t="s">
        <v>74</v>
      </c>
      <c r="DCT216" s="262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1" t="s">
        <v>74</v>
      </c>
      <c r="DMP216" s="262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1" t="s">
        <v>74</v>
      </c>
      <c r="DWL216" s="262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1" t="s">
        <v>74</v>
      </c>
      <c r="EGH216" s="262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1" t="s">
        <v>74</v>
      </c>
      <c r="EQD216" s="262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1" t="s">
        <v>74</v>
      </c>
      <c r="EZZ216" s="262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1" t="s">
        <v>74</v>
      </c>
      <c r="FJV216" s="262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1" t="s">
        <v>74</v>
      </c>
      <c r="FTR216" s="262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1" t="s">
        <v>74</v>
      </c>
      <c r="GDN216" s="262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1" t="s">
        <v>74</v>
      </c>
      <c r="GNJ216" s="262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1" t="s">
        <v>74</v>
      </c>
      <c r="GXF216" s="262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1" t="s">
        <v>74</v>
      </c>
      <c r="HHB216" s="262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1" t="s">
        <v>74</v>
      </c>
      <c r="HQX216" s="262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1" t="s">
        <v>74</v>
      </c>
      <c r="IAT216" s="262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1" t="s">
        <v>74</v>
      </c>
      <c r="IKP216" s="262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1" t="s">
        <v>74</v>
      </c>
      <c r="IUL216" s="262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1" t="s">
        <v>74</v>
      </c>
      <c r="JEH216" s="262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1" t="s">
        <v>74</v>
      </c>
      <c r="JOD216" s="262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1" t="s">
        <v>74</v>
      </c>
      <c r="JXZ216" s="262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1" t="s">
        <v>74</v>
      </c>
      <c r="KHV216" s="262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1" t="s">
        <v>74</v>
      </c>
      <c r="KRR216" s="262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1" t="s">
        <v>74</v>
      </c>
      <c r="LBN216" s="262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1" t="s">
        <v>74</v>
      </c>
      <c r="LLJ216" s="262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1" t="s">
        <v>74</v>
      </c>
      <c r="LVF216" s="262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1" t="s">
        <v>74</v>
      </c>
      <c r="MFB216" s="262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1" t="s">
        <v>74</v>
      </c>
      <c r="MOX216" s="262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1" t="s">
        <v>74</v>
      </c>
      <c r="MYT216" s="262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1" t="s">
        <v>74</v>
      </c>
      <c r="NIP216" s="262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1" t="s">
        <v>74</v>
      </c>
      <c r="NSL216" s="262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1" t="s">
        <v>74</v>
      </c>
      <c r="OCH216" s="262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1" t="s">
        <v>74</v>
      </c>
      <c r="OMD216" s="262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1" t="s">
        <v>74</v>
      </c>
      <c r="OVZ216" s="262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1" t="s">
        <v>74</v>
      </c>
      <c r="PFV216" s="262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1" t="s">
        <v>74</v>
      </c>
      <c r="PPR216" s="262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1" t="s">
        <v>74</v>
      </c>
      <c r="PZN216" s="262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1" t="s">
        <v>74</v>
      </c>
      <c r="QJJ216" s="262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1" t="s">
        <v>74</v>
      </c>
      <c r="QTF216" s="262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1" t="s">
        <v>74</v>
      </c>
      <c r="RDB216" s="262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1" t="s">
        <v>74</v>
      </c>
      <c r="RMX216" s="262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1" t="s">
        <v>74</v>
      </c>
      <c r="RWT216" s="262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1" t="s">
        <v>74</v>
      </c>
      <c r="SGP216" s="262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1" t="s">
        <v>74</v>
      </c>
      <c r="SQL216" s="262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1" t="s">
        <v>74</v>
      </c>
      <c r="TAH216" s="262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1" t="s">
        <v>74</v>
      </c>
      <c r="TKD216" s="262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1" t="s">
        <v>74</v>
      </c>
      <c r="TTZ216" s="262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1" t="s">
        <v>74</v>
      </c>
      <c r="UDV216" s="262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1" t="s">
        <v>74</v>
      </c>
      <c r="UNR216" s="262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1" t="s">
        <v>74</v>
      </c>
      <c r="UXN216" s="262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1" t="s">
        <v>74</v>
      </c>
      <c r="VHJ216" s="262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1" t="s">
        <v>74</v>
      </c>
      <c r="VRF216" s="262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1" t="s">
        <v>74</v>
      </c>
      <c r="WBB216" s="262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1" t="s">
        <v>74</v>
      </c>
      <c r="WKX216" s="262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1" t="s">
        <v>74</v>
      </c>
      <c r="WUT216" s="262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134" t="s">
        <v>717</v>
      </c>
      <c r="B217" s="257" t="s">
        <v>1027</v>
      </c>
      <c r="C217" s="51" t="s">
        <v>27</v>
      </c>
      <c r="D217" s="56">
        <v>3</v>
      </c>
      <c r="E217" s="41"/>
      <c r="F217" s="41"/>
      <c r="G217" s="254" t="s">
        <v>804</v>
      </c>
      <c r="H217" s="90"/>
    </row>
    <row r="218" spans="1:1020 1264:2044 2288:3068 3312:4092 4336:5116 5360:6140 6384:7164 7408:8188 8432:9212 9456:10236 10480:11260 11504:12284 12528:13308 13552:14332 14576:15356 15600:16124" ht="16.5" thickBot="1" x14ac:dyDescent="0.4">
      <c r="A218" s="134" t="s">
        <v>856</v>
      </c>
      <c r="B218" s="257" t="s">
        <v>1028</v>
      </c>
      <c r="C218" s="51" t="s">
        <v>28</v>
      </c>
      <c r="D218" s="56">
        <v>20</v>
      </c>
      <c r="E218" s="41"/>
      <c r="F218" s="41"/>
      <c r="G218" s="254" t="s">
        <v>804</v>
      </c>
      <c r="IF218" s="113">
        <v>18</v>
      </c>
      <c r="IG218" s="261" t="s">
        <v>74</v>
      </c>
      <c r="IH218" s="262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1" t="s">
        <v>74</v>
      </c>
      <c r="SD218" s="262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1" t="s">
        <v>74</v>
      </c>
      <c r="ABZ218" s="262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1" t="s">
        <v>74</v>
      </c>
      <c r="ALV218" s="262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1" t="s">
        <v>74</v>
      </c>
      <c r="AVR218" s="262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1" t="s">
        <v>74</v>
      </c>
      <c r="BFN218" s="262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1" t="s">
        <v>74</v>
      </c>
      <c r="BPJ218" s="262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1" t="s">
        <v>74</v>
      </c>
      <c r="BZF218" s="262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1" t="s">
        <v>74</v>
      </c>
      <c r="CJB218" s="262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1" t="s">
        <v>74</v>
      </c>
      <c r="CSX218" s="262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1" t="s">
        <v>74</v>
      </c>
      <c r="DCT218" s="262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1" t="s">
        <v>74</v>
      </c>
      <c r="DMP218" s="262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1" t="s">
        <v>74</v>
      </c>
      <c r="DWL218" s="262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1" t="s">
        <v>74</v>
      </c>
      <c r="EGH218" s="262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1" t="s">
        <v>74</v>
      </c>
      <c r="EQD218" s="262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1" t="s">
        <v>74</v>
      </c>
      <c r="EZZ218" s="262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1" t="s">
        <v>74</v>
      </c>
      <c r="FJV218" s="262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1" t="s">
        <v>74</v>
      </c>
      <c r="FTR218" s="262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1" t="s">
        <v>74</v>
      </c>
      <c r="GDN218" s="262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1" t="s">
        <v>74</v>
      </c>
      <c r="GNJ218" s="262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1" t="s">
        <v>74</v>
      </c>
      <c r="GXF218" s="262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1" t="s">
        <v>74</v>
      </c>
      <c r="HHB218" s="262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1" t="s">
        <v>74</v>
      </c>
      <c r="HQX218" s="262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1" t="s">
        <v>74</v>
      </c>
      <c r="IAT218" s="262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1" t="s">
        <v>74</v>
      </c>
      <c r="IKP218" s="262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1" t="s">
        <v>74</v>
      </c>
      <c r="IUL218" s="262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1" t="s">
        <v>74</v>
      </c>
      <c r="JEH218" s="262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1" t="s">
        <v>74</v>
      </c>
      <c r="JOD218" s="262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1" t="s">
        <v>74</v>
      </c>
      <c r="JXZ218" s="262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1" t="s">
        <v>74</v>
      </c>
      <c r="KHV218" s="262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1" t="s">
        <v>74</v>
      </c>
      <c r="KRR218" s="262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1" t="s">
        <v>74</v>
      </c>
      <c r="LBN218" s="262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1" t="s">
        <v>74</v>
      </c>
      <c r="LLJ218" s="262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1" t="s">
        <v>74</v>
      </c>
      <c r="LVF218" s="262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1" t="s">
        <v>74</v>
      </c>
      <c r="MFB218" s="262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1" t="s">
        <v>74</v>
      </c>
      <c r="MOX218" s="262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1" t="s">
        <v>74</v>
      </c>
      <c r="MYT218" s="262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1" t="s">
        <v>74</v>
      </c>
      <c r="NIP218" s="262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1" t="s">
        <v>74</v>
      </c>
      <c r="NSL218" s="262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1" t="s">
        <v>74</v>
      </c>
      <c r="OCH218" s="262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1" t="s">
        <v>74</v>
      </c>
      <c r="OMD218" s="262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1" t="s">
        <v>74</v>
      </c>
      <c r="OVZ218" s="262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1" t="s">
        <v>74</v>
      </c>
      <c r="PFV218" s="262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1" t="s">
        <v>74</v>
      </c>
      <c r="PPR218" s="262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1" t="s">
        <v>74</v>
      </c>
      <c r="PZN218" s="262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1" t="s">
        <v>74</v>
      </c>
      <c r="QJJ218" s="262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1" t="s">
        <v>74</v>
      </c>
      <c r="QTF218" s="262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1" t="s">
        <v>74</v>
      </c>
      <c r="RDB218" s="262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1" t="s">
        <v>74</v>
      </c>
      <c r="RMX218" s="262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1" t="s">
        <v>74</v>
      </c>
      <c r="RWT218" s="262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1" t="s">
        <v>74</v>
      </c>
      <c r="SGP218" s="262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1" t="s">
        <v>74</v>
      </c>
      <c r="SQL218" s="262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1" t="s">
        <v>74</v>
      </c>
      <c r="TAH218" s="262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1" t="s">
        <v>74</v>
      </c>
      <c r="TKD218" s="262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1" t="s">
        <v>74</v>
      </c>
      <c r="TTZ218" s="262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1" t="s">
        <v>74</v>
      </c>
      <c r="UDV218" s="262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1" t="s">
        <v>74</v>
      </c>
      <c r="UNR218" s="262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1" t="s">
        <v>74</v>
      </c>
      <c r="UXN218" s="262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1" t="s">
        <v>74</v>
      </c>
      <c r="VHJ218" s="262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1" t="s">
        <v>74</v>
      </c>
      <c r="VRF218" s="262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1" t="s">
        <v>74</v>
      </c>
      <c r="WBB218" s="262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1" t="s">
        <v>74</v>
      </c>
      <c r="WKX218" s="262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1" t="s">
        <v>74</v>
      </c>
      <c r="WUT218" s="262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ht="16.5" thickBot="1" x14ac:dyDescent="0.4">
      <c r="A219" s="215"/>
      <c r="B219" s="264" t="s">
        <v>30</v>
      </c>
      <c r="C219" s="218"/>
      <c r="D219" s="274"/>
      <c r="E219" s="274"/>
      <c r="F219" s="221">
        <f>SUM(F7:F218)</f>
        <v>0</v>
      </c>
    </row>
    <row r="220" spans="1:1020 1264:2044 2288:3068 3312:4092 4336:5116 5360:6140 6384:7164 7408:8188 8432:9212 9456:10236 10480:11260 11504:12284 12528:13308 13552:14332 14576:15356 15600:16124" ht="16.5" thickBot="1" x14ac:dyDescent="0.4">
      <c r="A220" s="231"/>
      <c r="B220" s="265" t="s">
        <v>810</v>
      </c>
      <c r="C220" s="226"/>
      <c r="D220" s="275"/>
      <c r="E220" s="275"/>
      <c r="F220" s="276">
        <f>F219*C220</f>
        <v>0</v>
      </c>
    </row>
    <row r="221" spans="1:1020 1264:2044 2288:3068 3312:4092 4336:5116 5360:6140 6384:7164 7408:8188 8432:9212 9456:10236 10480:11260 11504:12284 12528:13308 13552:14332 14576:15356 15600:16124" ht="16.5" thickBot="1" x14ac:dyDescent="0.4">
      <c r="A221" s="224"/>
      <c r="B221" s="266" t="s">
        <v>32</v>
      </c>
      <c r="C221" s="227"/>
      <c r="D221" s="277"/>
      <c r="E221" s="277"/>
      <c r="F221" s="221">
        <f>SUM(F219:F220)</f>
        <v>0</v>
      </c>
    </row>
    <row r="222" spans="1:1020 1264:2044 2288:3068 3312:4092 4336:5116 5360:6140 6384:7164 7408:8188 8432:9212 9456:10236 10480:11260 11504:12284 12528:13308 13552:14332 14576:15356 15600:16124" ht="16.5" thickBot="1" x14ac:dyDescent="0.4">
      <c r="A222" s="231"/>
      <c r="B222" s="265" t="s">
        <v>34</v>
      </c>
      <c r="C222" s="226"/>
      <c r="D222" s="275"/>
      <c r="E222" s="275"/>
      <c r="F222" s="276">
        <f>F221*C222</f>
        <v>0</v>
      </c>
    </row>
    <row r="223" spans="1:1020 1264:2044 2288:3068 3312:4092 4336:5116 5360:6140 6384:7164 7408:8188 8432:9212 9456:10236 10480:11260 11504:12284 12528:13308 13552:14332 14576:15356 15600:16124" ht="16.5" thickBot="1" x14ac:dyDescent="0.4">
      <c r="A223" s="224"/>
      <c r="B223" s="266" t="s">
        <v>32</v>
      </c>
      <c r="C223" s="227"/>
      <c r="D223" s="277"/>
      <c r="E223" s="277"/>
      <c r="F223" s="221">
        <f>SUM(F221:F222)</f>
        <v>0</v>
      </c>
    </row>
    <row r="224" spans="1:1020 1264:2044 2288:3068 3312:4092 4336:5116 5360:6140 6384:7164 7408:8188 8432:9212 9456:10236 10480:11260 11504:12284 12528:13308 13552:14332 14576:15356 15600:16124" ht="16.5" thickBot="1" x14ac:dyDescent="0.4">
      <c r="A224" s="224"/>
      <c r="B224" s="267" t="s">
        <v>811</v>
      </c>
      <c r="C224" s="251"/>
      <c r="D224" s="277"/>
      <c r="E224" s="277"/>
      <c r="F224" s="278">
        <f>F223*C224</f>
        <v>0</v>
      </c>
    </row>
    <row r="225" spans="1:6" ht="16.5" thickBot="1" x14ac:dyDescent="0.4">
      <c r="A225" s="231"/>
      <c r="B225" s="268" t="s">
        <v>32</v>
      </c>
      <c r="C225" s="234"/>
      <c r="D225" s="275"/>
      <c r="E225" s="275"/>
      <c r="F225" s="275">
        <f>SUM(F223:F224)</f>
        <v>0</v>
      </c>
    </row>
    <row r="226" spans="1:6" ht="15" customHeight="1" x14ac:dyDescent="0.35">
      <c r="B226" s="24" t="s">
        <v>1029</v>
      </c>
      <c r="F226" s="286"/>
    </row>
    <row r="227" spans="1:6" ht="5.25" customHeight="1" x14ac:dyDescent="0.35"/>
  </sheetData>
  <autoFilter ref="A6:G226"/>
  <mergeCells count="6">
    <mergeCell ref="F4:F5"/>
    <mergeCell ref="A4:A5"/>
    <mergeCell ref="B4:B5"/>
    <mergeCell ref="C4:C5"/>
    <mergeCell ref="D4:D5"/>
    <mergeCell ref="E4:E5"/>
  </mergeCells>
  <conditionalFormatting sqref="B134:C134 D213 B214:D215 B212 B192:C199 B50:D133 B135:D139 B211:C211 B217:D218 B216">
    <cfRule type="cellIs" dxfId="5" priority="6" stopIfTrue="1" operator="equal">
      <formula>0</formula>
    </cfRule>
  </conditionalFormatting>
  <conditionalFormatting sqref="B191:C191">
    <cfRule type="cellIs" dxfId="4" priority="4" stopIfTrue="1" operator="equal">
      <formula>0</formula>
    </cfRule>
  </conditionalFormatting>
  <conditionalFormatting sqref="D213:D215 D191:D199 D50:D133 D135:D139 D217:D218">
    <cfRule type="cellIs" dxfId="3" priority="5" stopIfTrue="1" operator="equal">
      <formula>8223.307275</formula>
    </cfRule>
  </conditionalFormatting>
  <conditionalFormatting sqref="B213">
    <cfRule type="cellIs" dxfId="2" priority="3" stopIfTrue="1" operator="equal">
      <formula>0</formula>
    </cfRule>
  </conditionalFormatting>
  <conditionalFormatting sqref="D134">
    <cfRule type="cellIs" dxfId="1" priority="2" stopIfTrue="1" operator="equal">
      <formula>0</formula>
    </cfRule>
  </conditionalFormatting>
  <conditionalFormatting sqref="D13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2023-04-13T14:41:27Z</dcterms:modified>
</cp:coreProperties>
</file>