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3" l="1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2" i="13" l="1"/>
  <c r="F33" i="13" l="1"/>
  <c r="F34" i="13" s="1"/>
  <c r="F35" i="13" l="1"/>
  <c r="F36" i="13" s="1"/>
  <c r="F37" i="13" l="1"/>
  <c r="F3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<sst xmlns="http://schemas.openxmlformats.org/spreadsheetml/2006/main" count="6311" uniqueCount="841">
  <si>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</si>
  <si>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</si>
  <si>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</si>
  <si>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</si>
  <si>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</si>
  <si>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</si>
  <si>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</si>
  <si>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</si>
  <si>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</si>
  <si>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</si>
  <si>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</si>
  <si>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</si>
  <si>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</si>
  <si>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</si>
  <si>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</si>
  <si>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</si>
  <si>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</si>
  <si>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</si>
  <si>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</si>
  <si>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</si>
  <si>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</si>
  <si>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</si>
  <si>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</si>
  <si>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</si>
  <si>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</si>
  <si>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</si>
  <si>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</si>
  <si>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</si>
  <si>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</si>
  <si>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</si>
  <si>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</si>
  <si>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</si>
  <si>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</si>
  <si>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</si>
  <si>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</si>
  <si>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</si>
  <si>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</si>
  <si>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</si>
  <si>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</si>
  <si>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</si>
  <si>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</si>
  <si>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</si>
  <si>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</si>
  <si>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</si>
  <si>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</si>
  <si>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</si>
  <si>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</si>
  <si>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</si>
  <si>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</si>
  <si>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</si>
  <si>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</si>
  <si>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</si>
  <si>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</si>
  <si>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</si>
  <si>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</si>
  <si>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</si>
  <si>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</si>
  <si>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</si>
  <si>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</si>
  <si>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</si>
  <si>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</si>
  <si>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</si>
  <si>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</si>
  <si>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</si>
  <si>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</si>
  <si>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</si>
  <si>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</si>
  <si>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</si>
  <si>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</si>
  <si>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</si>
  <si>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</si>
  <si>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</si>
  <si>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</si>
  <si>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</si>
  <si>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</si>
  <si>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</si>
  <si>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</si>
  <si>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</si>
  <si>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</si>
  <si>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</si>
  <si>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</si>
  <si>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</si>
  <si>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</si>
  <si>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</si>
  <si>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</si>
  <si>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</si>
  <si>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</si>
  <si>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</si>
  <si>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</si>
  <si>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</si>
  <si>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</si>
  <si>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</si>
  <si>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</si>
  <si>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</si>
  <si>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</si>
  <si>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</si>
  <si>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</si>
  <si>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</si>
  <si>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</si>
  <si>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</si>
  <si>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</si>
  <si>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</si>
  <si>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</si>
  <si>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</si>
  <si>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</si>
  <si>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</si>
  <si>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</si>
  <si>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</si>
  <si>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</si>
  <si>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</si>
  <si>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</si>
  <si>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</si>
  <si>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</si>
  <si>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</si>
  <si>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</si>
  <si>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</si>
  <si>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</si>
  <si>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</si>
  <si>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</si>
  <si>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</si>
  <si>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</si>
  <si>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</si>
  <si>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</si>
  <si>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</si>
  <si>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</si>
  <si>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</si>
  <si>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</si>
  <si>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</si>
  <si>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</si>
  <si>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</si>
  <si>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</si>
  <si>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</si>
  <si>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</si>
  <si>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</si>
  <si>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</si>
  <si>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</si>
  <si>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</si>
  <si>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</si>
  <si>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</si>
  <si>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</si>
  <si>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</si>
  <si>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</si>
  <si>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</si>
  <si>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</si>
  <si>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</si>
  <si>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</si>
  <si>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</si>
  <si>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</si>
  <si>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</si>
  <si>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</si>
  <si>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</si>
  <si>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</si>
  <si>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</si>
  <si>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</si>
  <si>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</si>
  <si>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</si>
  <si>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</si>
  <si>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</si>
  <si>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</si>
  <si>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</si>
  <si>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</si>
  <si>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</si>
  <si>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</si>
  <si>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</si>
  <si>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</si>
  <si>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</si>
  <si>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</si>
  <si>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</si>
  <si>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</si>
  <si>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</si>
  <si>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</si>
  <si>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</si>
  <si>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</si>
  <si>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</si>
  <si>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</si>
  <si>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</si>
  <si>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</si>
  <si>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</si>
  <si>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</si>
  <si>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</si>
  <si>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</si>
  <si>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</si>
  <si>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</si>
  <si>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</si>
  <si>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</si>
  <si>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</si>
  <si>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</si>
  <si>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</si>
  <si>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</si>
  <si>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</si>
  <si>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</si>
  <si>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</si>
  <si>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</si>
  <si>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</si>
  <si>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</si>
  <si>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</si>
  <si>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</si>
  <si>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</si>
  <si>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</si>
  <si>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</si>
  <si>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</si>
  <si>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</si>
  <si>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</si>
  <si>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</si>
  <si>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</si>
  <si>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</si>
  <si>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</si>
  <si>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</si>
  <si>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</si>
  <si>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</si>
  <si>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</si>
  <si>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</si>
  <si>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</si>
  <si>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</si>
  <si>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</si>
  <si>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</si>
  <si>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</si>
  <si>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</si>
  <si>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</si>
  <si>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</si>
  <si>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</si>
  <si>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</si>
  <si>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</si>
  <si>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</si>
  <si>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</si>
  <si>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</si>
  <si>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</si>
  <si>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</si>
  <si>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</si>
  <si>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</si>
  <si>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</si>
  <si>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</si>
  <si>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</si>
  <si>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</si>
  <si>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</si>
  <si>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</si>
  <si>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</si>
  <si>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</si>
  <si>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</si>
  <si>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</si>
  <si>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</si>
  <si>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</si>
  <si>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</si>
  <si>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</si>
  <si>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</si>
  <si>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</si>
  <si>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</si>
  <si>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</si>
  <si>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</si>
  <si>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</si>
  <si>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</si>
  <si>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</si>
  <si>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</si>
  <si>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</si>
  <si>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</si>
  <si>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</si>
  <si>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</si>
  <si>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</si>
  <si>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</si>
  <si>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</si>
  <si>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</si>
  <si>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</si>
  <si>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</si>
  <si>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</si>
  <si>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</si>
  <si>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</si>
  <si>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</si>
  <si>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</si>
  <si>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</si>
  <si>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</si>
  <si>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</si>
  <si>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</si>
  <si>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</si>
  <si>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</si>
  <si>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</si>
  <si>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</si>
  <si>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</si>
  <si>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</si>
  <si>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</si>
  <si>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</si>
  <si>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</si>
  <si>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</si>
  <si>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</si>
  <si>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</si>
  <si>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</si>
  <si>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</si>
  <si>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</si>
  <si>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</si>
  <si>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</si>
  <si>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</si>
  <si>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</si>
  <si>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</si>
  <si>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</si>
  <si>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</si>
  <si>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</si>
  <si>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</si>
  <si>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</si>
  <si>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</si>
  <si>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</si>
  <si>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</si>
  <si>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</si>
  <si>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</si>
  <si>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</si>
  <si>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</si>
  <si>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</si>
  <si>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</si>
  <si>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</si>
  <si>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</si>
  <si>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</si>
  <si>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</si>
  <si>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</si>
  <si>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</si>
  <si>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</si>
  <si>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</si>
  <si>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</si>
  <si>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</si>
  <si>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</si>
  <si>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</si>
  <si>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</si>
  <si>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</si>
  <si>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</si>
  <si>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</si>
  <si>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</si>
  <si>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</si>
  <si>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</si>
  <si>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</si>
  <si>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</si>
  <si>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</si>
  <si>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</si>
  <si>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</si>
  <si>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</si>
  <si>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</si>
  <si>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</si>
  <si>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</si>
  <si>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</si>
  <si>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</si>
  <si>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</si>
  <si>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</si>
  <si>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</si>
  <si>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</si>
  <si>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</si>
  <si>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</si>
  <si>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</si>
  <si>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</si>
  <si>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</si>
  <si>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</si>
  <si>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</si>
  <si>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</si>
  <si>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</si>
  <si>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</si>
  <si>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</si>
  <si>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</si>
  <si>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</si>
  <si>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</si>
  <si>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</si>
  <si>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</si>
  <si>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</si>
  <si>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</si>
  <si>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</si>
  <si>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</si>
  <si>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</si>
  <si>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</si>
  <si>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</si>
  <si>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</si>
  <si>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</si>
  <si>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</si>
  <si>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</si>
  <si>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</si>
  <si>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</si>
  <si>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</si>
  <si>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</si>
  <si>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</si>
  <si>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</si>
  <si>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</si>
  <si>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</si>
  <si>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</si>
  <si>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</si>
  <si>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</si>
  <si>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</si>
  <si>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</si>
  <si>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</si>
  <si>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</si>
  <si>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</si>
  <si>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</si>
  <si>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</si>
  <si>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</si>
  <si>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</si>
  <si>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</si>
  <si>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</si>
  <si>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</si>
  <si>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</si>
  <si>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</si>
  <si>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</si>
  <si>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</si>
  <si>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</si>
  <si>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</si>
  <si>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</si>
  <si>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</si>
  <si>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</si>
  <si>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</si>
  <si>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</si>
  <si>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</si>
  <si>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</si>
  <si>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</si>
  <si>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</si>
  <si>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</si>
  <si>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</si>
  <si>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</si>
  <si>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</si>
  <si>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</si>
  <si>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</si>
  <si>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</si>
  <si>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</si>
  <si>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</si>
  <si>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</si>
  <si>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</si>
  <si>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</si>
  <si>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</si>
  <si>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</si>
  <si>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</si>
  <si>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</si>
  <si>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</si>
  <si>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</si>
  <si>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</si>
  <si>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</si>
  <si>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</si>
  <si>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</si>
  <si>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</si>
  <si>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</si>
  <si>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</si>
  <si>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</si>
  <si>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</si>
  <si>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</si>
  <si>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</si>
  <si>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</si>
  <si>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</si>
  <si>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</si>
  <si>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</si>
  <si>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</si>
  <si>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</si>
  <si>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</si>
  <si>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</si>
  <si>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</si>
  <si>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</si>
  <si>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</si>
  <si>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</si>
  <si>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</si>
  <si>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</si>
  <si>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</si>
  <si>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</si>
  <si>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</si>
  <si>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</si>
  <si>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</si>
  <si>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</si>
  <si>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</si>
  <si>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</si>
  <si>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</si>
  <si>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</si>
  <si>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</si>
  <si>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</si>
  <si>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</si>
  <si>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</si>
  <si>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</si>
  <si>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</si>
  <si>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</si>
  <si>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</si>
  <si>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</si>
  <si>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</si>
  <si>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</si>
  <si>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</si>
  <si>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</si>
  <si>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</si>
  <si>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</si>
  <si>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</si>
  <si>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</si>
  <si>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</si>
  <si>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</si>
  <si>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</si>
  <si>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</si>
  <si>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</si>
  <si>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</si>
  <si>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</si>
  <si>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</si>
  <si>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</si>
  <si>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</si>
  <si>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</si>
  <si>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</si>
  <si>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</si>
  <si>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</si>
  <si>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</si>
  <si>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</si>
  <si>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</si>
  <si>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</si>
  <si>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</si>
  <si>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</si>
  <si>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</si>
  <si>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</si>
  <si>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</si>
  <si>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</si>
  <si>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</si>
  <si>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</si>
  <si>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</si>
  <si>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</si>
  <si>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</si>
  <si>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</si>
  <si>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</si>
  <si>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</si>
  <si>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</si>
  <si>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</si>
  <si>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</si>
  <si>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</si>
  <si>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</si>
  <si>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</si>
  <si>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</si>
  <si>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</si>
  <si>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</si>
  <si>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</si>
  <si>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</si>
  <si>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</si>
  <si>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</si>
  <si>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</si>
  <si>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</si>
  <si>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</si>
  <si>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</si>
  <si>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</si>
  <si>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</si>
  <si>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</si>
  <si>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</si>
  <si>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</si>
  <si>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</si>
  <si>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</si>
  <si>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</si>
  <si>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</si>
  <si>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</si>
  <si>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</si>
  <si>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</si>
  <si>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</si>
  <si>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</si>
  <si>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</si>
  <si>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</si>
  <si>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</si>
  <si>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</si>
  <si>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</si>
  <si>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</si>
  <si>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</si>
  <si>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</si>
  <si>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</si>
  <si>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</si>
  <si>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</si>
  <si>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</si>
  <si>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</si>
  <si>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</si>
  <si>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</si>
  <si>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</si>
  <si>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</si>
  <si>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</si>
  <si>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</si>
  <si>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</si>
  <si>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</si>
  <si>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</si>
  <si>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</si>
  <si>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</si>
  <si>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</si>
  <si>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</si>
  <si>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</si>
  <si>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</si>
  <si>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</si>
  <si>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</si>
  <si>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</si>
  <si>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</si>
  <si>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</si>
  <si>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</si>
  <si>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</si>
  <si>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</si>
  <si>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</si>
  <si>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</si>
  <si>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</si>
  <si>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</si>
  <si>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</si>
  <si>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</si>
  <si>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</si>
  <si>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</si>
  <si>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</si>
  <si>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</si>
  <si>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</si>
  <si>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</si>
  <si>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</si>
  <si>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</si>
  <si>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</si>
  <si>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</si>
  <si>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</si>
  <si>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</si>
  <si>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</si>
  <si>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</si>
  <si>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</si>
  <si>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</si>
  <si>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</si>
  <si>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</si>
  <si>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</si>
  <si>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</si>
  <si>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</si>
  <si>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</si>
  <si>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</si>
  <si>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</si>
  <si>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</si>
  <si>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</si>
  <si>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</si>
  <si>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</si>
  <si>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</si>
  <si>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</si>
  <si>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</si>
  <si>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</si>
  <si>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</si>
  <si>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</si>
  <si>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</si>
  <si>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</si>
  <si>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</si>
  <si>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</si>
  <si>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</si>
  <si>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</si>
  <si>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</si>
  <si>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</si>
  <si>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</si>
  <si>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</si>
  <si>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</si>
  <si>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</si>
  <si>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</si>
  <si>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</si>
  <si>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</si>
  <si>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</si>
  <si>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</si>
  <si>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</si>
  <si>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</si>
  <si>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</si>
  <si>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</si>
  <si>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</si>
  <si>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</si>
  <si>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</si>
  <si>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</si>
  <si>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</si>
  <si>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</si>
  <si>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</si>
  <si>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</si>
  <si>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</si>
  <si>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</si>
  <si>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</si>
  <si>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</si>
  <si>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</si>
  <si>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</si>
  <si>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</si>
  <si>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</si>
  <si>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</si>
  <si>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</si>
  <si>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</si>
  <si>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</si>
  <si>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</si>
  <si>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</si>
  <si>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</si>
  <si>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</si>
  <si>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</si>
  <si>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</si>
  <si>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</si>
  <si>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</si>
  <si>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</si>
  <si>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</si>
  <si>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</si>
  <si>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</si>
  <si>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</si>
  <si>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</si>
  <si>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</si>
  <si>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</si>
  <si>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</si>
  <si>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</si>
  <si>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</si>
  <si>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</si>
  <si>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</si>
  <si>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</si>
  <si>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</si>
  <si>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</si>
  <si>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</si>
  <si>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</si>
  <si>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</si>
  <si>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</si>
  <si>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</si>
  <si>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</si>
  <si>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</si>
  <si>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</si>
  <si>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</si>
  <si>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</si>
  <si>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</si>
  <si>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</si>
  <si>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</si>
  <si>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</si>
  <si>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</si>
  <si>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</si>
  <si>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</si>
  <si>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</si>
  <si>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</si>
  <si>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</si>
  <si>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</si>
  <si>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</si>
  <si>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</si>
  <si>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</si>
  <si>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</si>
  <si>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</si>
  <si>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</si>
  <si>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</si>
  <si>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</si>
  <si>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</si>
  <si>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</si>
  <si>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</si>
  <si>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</si>
  <si>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</si>
  <si>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</si>
  <si>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</si>
  <si>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</si>
  <si>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</si>
  <si>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</si>
  <si>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</si>
  <si>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</si>
  <si>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</si>
  <si>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</si>
  <si>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</si>
  <si>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</si>
  <si>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</si>
  <si>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</si>
  <si>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</si>
  <si>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</si>
  <si>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</si>
  <si>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</si>
  <si>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</si>
  <si>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</si>
  <si>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</si>
  <si>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</si>
  <si>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</si>
  <si>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</si>
  <si>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</si>
  <si>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</si>
  <si>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</si>
  <si>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</si>
  <si>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</si>
  <si>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</si>
  <si>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</si>
  <si>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</si>
  <si>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</si>
  <si>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</si>
  <si>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</si>
  <si>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</si>
  <si>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</si>
  <si>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</si>
  <si>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</si>
  <si>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</si>
  <si>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</si>
  <si>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</si>
  <si>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</si>
  <si>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</si>
  <si>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</si>
  <si>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</si>
  <si>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</si>
  <si>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</si>
  <si>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</si>
  <si>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</si>
  <si>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</si>
  <si>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</si>
  <si>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</si>
  <si>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</si>
  <si>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</si>
  <si>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</si>
  <si>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</si>
  <si>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</si>
  <si>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</si>
  <si>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</si>
  <si>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</si>
  <si>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</si>
  <si>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</si>
  <si>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</si>
  <si>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</si>
  <si>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</si>
  <si>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</si>
  <si>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</si>
  <si>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</si>
  <si>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</si>
  <si>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</si>
  <si>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</si>
  <si>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</si>
  <si>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</si>
  <si>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</si>
  <si>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</si>
  <si>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</si>
  <si>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</si>
  <si>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</si>
  <si>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</si>
  <si>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</si>
  <si>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</si>
  <si>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</si>
  <si>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</si>
  <si>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</si>
  <si>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</si>
  <si>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</si>
  <si>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</si>
  <si>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</si>
  <si>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</si>
  <si>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</si>
  <si>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</si>
  <si>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</si>
  <si>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</si>
  <si>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</si>
  <si>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</si>
  <si>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</si>
  <si>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იყალთოს გორის ქუჩა №5-ის. მიმდებარედ წყალსადენის გარე ქსელის რეაბილიტაციის პროეტი</t>
  </si>
  <si>
    <t>ბეტონის საფარის კონტურების ჩახერხვა. მოხსნა მექანიზმით დატვირთვა და გატანა 30 კმ-ზე</t>
  </si>
  <si>
    <t>M-300 (В-22.5) მარკის ბეტონის საფარის მოწყობა, სისქით 10 სმ</t>
  </si>
  <si>
    <t>ა/ბეტონის საფარის კონტურების ჩახერხვა. მოხსნა მექანიზმით დატვირთვა და გატანა 30 კმ-ზე</t>
  </si>
  <si>
    <t>5-1</t>
  </si>
  <si>
    <t>10-1.</t>
  </si>
  <si>
    <t>13</t>
  </si>
  <si>
    <t>14-1.</t>
  </si>
  <si>
    <t>15-1</t>
  </si>
  <si>
    <t>15-2</t>
  </si>
  <si>
    <t>გადაჭ. რაოდ.</t>
  </si>
  <si>
    <t>17-1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</si>
  <si>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</si>
  <si>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</si>
  <si>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</si>
  <si>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</si>
  <si>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</si>
  <si>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მმ) ფრაქცია შევსება და დატკეპნა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</si>
  <si>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</si>
  <si>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</si>
  <si>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</si>
  <si>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</si>
  <si>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საპროექტო მილის თავზე, სასიგნალო ლენტის შეძენა და მოწყობა თხრილში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</si>
  <si>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</si>
  <si>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</si>
  <si>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</si>
  <si>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</si>
  <si>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</si>
  <si>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არსებული წყალსადენის პოლიეთილენის მილის d=75 მმ მილის ჩაჭრა</t>
  </si>
  <si>
    <t>პოლიეთილენის ელ მუხლის მოწყობა PN16 d=75 მმ 45°</t>
  </si>
  <si>
    <t>პოლიეთილენის ელ მუხლი PN16 d=75 მმ 45°</t>
  </si>
  <si>
    <t>საპროექტო პოლიეთილენის PE 100 SDR 11 PN 16 d=75 მმ მილის გადაერთება არსებულ თუჯის 75 მმ-იან მილზე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</si>
</sst>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0"/>
  <sheetViews>
    <sheetView showGridLines="0" tabSelected="1" zoomScale="80" zoomScaleNormal="8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0"/>
    </row>
    <row r="3" spans="1:10" ht="21.75" customHeight="1" thickBot="1" x14ac:dyDescent="0.4">
      <c r="A3" s="28"/>
      <c r="C3" s="29"/>
      <c r="D3" s="29"/>
      <c r="E3" s="29"/>
      <c r="F3" s="29"/>
      <c r="G3" s="261"/>
    </row>
    <row r="4" spans="1:10" ht="18" customHeight="1" thickBot="1" x14ac:dyDescent="0.4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2"/>
    </row>
    <row r="5" spans="1:10" ht="16.5" thickBot="1" x14ac:dyDescent="0.4">
      <c r="A5" s="290"/>
      <c r="B5" s="293"/>
      <c r="C5" s="293"/>
      <c r="D5" s="293"/>
      <c r="E5" s="295"/>
      <c r="F5" s="292"/>
      <c r="G5" s="263"/>
      <c r="H5" s="259"/>
      <c r="I5" s="259"/>
      <c r="J5" s="25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69">
        <v>1</v>
      </c>
      <c r="B7" s="278" t="s">
        <v>810</v>
      </c>
      <c r="C7" s="269" t="s">
        <v>773</v>
      </c>
      <c r="D7" s="270">
        <v>0.9</v>
      </c>
      <c r="E7" s="285"/>
      <c r="F7" s="285">
        <f>D7*E7</f>
        <v>0</v>
      </c>
      <c r="G7" s="252" t="s">
        <v>805</v>
      </c>
    </row>
    <row r="8" spans="1:10" s="67" customFormat="1" ht="16.5" x14ac:dyDescent="0.35">
      <c r="A8" s="172">
        <v>2</v>
      </c>
      <c r="B8" s="279" t="s">
        <v>811</v>
      </c>
      <c r="C8" s="271" t="s">
        <v>777</v>
      </c>
      <c r="D8" s="117">
        <v>9</v>
      </c>
      <c r="E8" s="285"/>
      <c r="F8" s="285">
        <f t="shared" ref="F8:F31" si="0">D8*E8</f>
        <v>0</v>
      </c>
      <c r="G8" s="252" t="s">
        <v>805</v>
      </c>
    </row>
    <row r="9" spans="1:10" s="67" customFormat="1" ht="16.5" x14ac:dyDescent="0.35">
      <c r="A9" s="272" t="s">
        <v>118</v>
      </c>
      <c r="B9" s="278" t="s">
        <v>812</v>
      </c>
      <c r="C9" s="269" t="s">
        <v>773</v>
      </c>
      <c r="D9" s="270">
        <v>23</v>
      </c>
      <c r="E9" s="285"/>
      <c r="F9" s="285">
        <f t="shared" si="0"/>
        <v>0</v>
      </c>
      <c r="G9" s="252" t="s">
        <v>805</v>
      </c>
    </row>
    <row r="10" spans="1:10" s="67" customFormat="1" ht="16.5" x14ac:dyDescent="0.35">
      <c r="A10" s="273" t="s">
        <v>248</v>
      </c>
      <c r="B10" s="280" t="s">
        <v>821</v>
      </c>
      <c r="C10" s="271" t="s">
        <v>777</v>
      </c>
      <c r="D10" s="174">
        <v>230</v>
      </c>
      <c r="E10" s="285"/>
      <c r="F10" s="285">
        <f t="shared" si="0"/>
        <v>0</v>
      </c>
      <c r="G10" s="252" t="s">
        <v>805</v>
      </c>
    </row>
    <row r="11" spans="1:10" x14ac:dyDescent="0.35">
      <c r="A11" s="273" t="s">
        <v>322</v>
      </c>
      <c r="B11" s="280" t="s">
        <v>90</v>
      </c>
      <c r="C11" s="271" t="s">
        <v>19</v>
      </c>
      <c r="D11" s="117">
        <v>0.13799999999999998</v>
      </c>
      <c r="E11" s="285"/>
      <c r="F11" s="285">
        <f t="shared" si="0"/>
        <v>0</v>
      </c>
      <c r="G11" s="252" t="s">
        <v>804</v>
      </c>
    </row>
    <row r="12" spans="1:10" ht="16.5" x14ac:dyDescent="0.35">
      <c r="A12" s="273" t="s">
        <v>119</v>
      </c>
      <c r="B12" s="280" t="s">
        <v>822</v>
      </c>
      <c r="C12" s="271" t="s">
        <v>777</v>
      </c>
      <c r="D12" s="274">
        <v>230</v>
      </c>
      <c r="E12" s="285"/>
      <c r="F12" s="285">
        <f t="shared" si="0"/>
        <v>0</v>
      </c>
      <c r="G12" s="252" t="s">
        <v>805</v>
      </c>
    </row>
    <row r="13" spans="1:10" x14ac:dyDescent="0.35">
      <c r="A13" s="273" t="s">
        <v>813</v>
      </c>
      <c r="B13" s="280" t="s">
        <v>90</v>
      </c>
      <c r="C13" s="271" t="s">
        <v>19</v>
      </c>
      <c r="D13" s="117">
        <v>0.13799999999999998</v>
      </c>
      <c r="E13" s="285"/>
      <c r="F13" s="285">
        <f t="shared" si="0"/>
        <v>0</v>
      </c>
      <c r="G13" s="252" t="s">
        <v>804</v>
      </c>
    </row>
    <row r="14" spans="1:10" ht="16.5" x14ac:dyDescent="0.35">
      <c r="A14" s="271">
        <v>6</v>
      </c>
      <c r="B14" s="278" t="s">
        <v>823</v>
      </c>
      <c r="C14" s="271" t="s">
        <v>773</v>
      </c>
      <c r="D14" s="270">
        <v>124.47999999999999</v>
      </c>
      <c r="E14" s="285"/>
      <c r="F14" s="285">
        <f t="shared" si="0"/>
        <v>0</v>
      </c>
      <c r="G14" s="252" t="s">
        <v>805</v>
      </c>
    </row>
    <row r="15" spans="1:10" s="67" customFormat="1" ht="16.5" x14ac:dyDescent="0.35">
      <c r="A15" s="269">
        <v>7</v>
      </c>
      <c r="B15" s="281" t="s">
        <v>824</v>
      </c>
      <c r="C15" s="269" t="s">
        <v>773</v>
      </c>
      <c r="D15" s="270">
        <v>30.8</v>
      </c>
      <c r="E15" s="285"/>
      <c r="F15" s="285">
        <f t="shared" si="0"/>
        <v>0</v>
      </c>
      <c r="G15" s="252" t="s">
        <v>805</v>
      </c>
    </row>
    <row r="16" spans="1:10" s="67" customFormat="1" ht="16.5" x14ac:dyDescent="0.35">
      <c r="A16" s="271">
        <v>8</v>
      </c>
      <c r="B16" s="282" t="s">
        <v>825</v>
      </c>
      <c r="C16" s="271" t="s">
        <v>773</v>
      </c>
      <c r="D16" s="117">
        <v>39.6</v>
      </c>
      <c r="E16" s="285"/>
      <c r="F16" s="285">
        <f t="shared" si="0"/>
        <v>0</v>
      </c>
      <c r="G16" s="252" t="s">
        <v>805</v>
      </c>
    </row>
    <row r="17" spans="1:218" ht="16.5" x14ac:dyDescent="0.35">
      <c r="A17" s="272" t="s">
        <v>261</v>
      </c>
      <c r="B17" s="282" t="s">
        <v>826</v>
      </c>
      <c r="C17" s="271" t="s">
        <v>773</v>
      </c>
      <c r="D17" s="117">
        <v>47.8</v>
      </c>
      <c r="E17" s="285"/>
      <c r="F17" s="285">
        <f t="shared" si="0"/>
        <v>0</v>
      </c>
      <c r="G17" s="252" t="s">
        <v>805</v>
      </c>
    </row>
    <row r="18" spans="1:218" x14ac:dyDescent="0.35">
      <c r="A18" s="172">
        <v>10</v>
      </c>
      <c r="B18" s="283" t="s">
        <v>827</v>
      </c>
      <c r="C18" s="172" t="s">
        <v>27</v>
      </c>
      <c r="D18" s="177">
        <v>88</v>
      </c>
      <c r="E18" s="285"/>
      <c r="F18" s="285">
        <f t="shared" si="0"/>
        <v>0</v>
      </c>
      <c r="G18" s="252" t="s">
        <v>805</v>
      </c>
    </row>
    <row r="19" spans="1:218" s="67" customFormat="1" x14ac:dyDescent="0.35">
      <c r="A19" s="275" t="s">
        <v>814</v>
      </c>
      <c r="B19" s="283" t="s">
        <v>828</v>
      </c>
      <c r="C19" s="172" t="s">
        <v>27</v>
      </c>
      <c r="D19" s="174">
        <v>88.88</v>
      </c>
      <c r="E19" s="285"/>
      <c r="F19" s="285">
        <f t="shared" si="0"/>
        <v>0</v>
      </c>
      <c r="G19" s="252" t="s">
        <v>808</v>
      </c>
    </row>
    <row r="20" spans="1:218" x14ac:dyDescent="0.35">
      <c r="A20" s="172">
        <v>11</v>
      </c>
      <c r="B20" s="283" t="s">
        <v>829</v>
      </c>
      <c r="C20" s="172" t="s">
        <v>27</v>
      </c>
      <c r="D20" s="177">
        <v>88</v>
      </c>
      <c r="E20" s="285"/>
      <c r="F20" s="285">
        <f t="shared" si="0"/>
        <v>0</v>
      </c>
      <c r="G20" s="252" t="s">
        <v>805</v>
      </c>
    </row>
    <row r="21" spans="1:218" x14ac:dyDescent="0.35">
      <c r="A21" s="172">
        <v>12</v>
      </c>
      <c r="B21" s="283" t="s">
        <v>830</v>
      </c>
      <c r="C21" s="172" t="s">
        <v>27</v>
      </c>
      <c r="D21" s="177">
        <v>88</v>
      </c>
      <c r="E21" s="285"/>
      <c r="F21" s="285">
        <f t="shared" si="0"/>
        <v>0</v>
      </c>
      <c r="G21" s="252" t="s">
        <v>805</v>
      </c>
    </row>
    <row r="22" spans="1:218" x14ac:dyDescent="0.35">
      <c r="A22" s="273" t="s">
        <v>815</v>
      </c>
      <c r="B22" s="280" t="s">
        <v>831</v>
      </c>
      <c r="C22" s="271" t="s">
        <v>27</v>
      </c>
      <c r="D22" s="274">
        <v>88</v>
      </c>
      <c r="E22" s="285"/>
      <c r="F22" s="285">
        <f t="shared" si="0"/>
        <v>0</v>
      </c>
      <c r="G22" s="252" t="s">
        <v>805</v>
      </c>
    </row>
    <row r="23" spans="1:218" x14ac:dyDescent="0.35">
      <c r="A23" s="172">
        <v>14</v>
      </c>
      <c r="B23" s="283" t="s">
        <v>832</v>
      </c>
      <c r="C23" s="172" t="s">
        <v>28</v>
      </c>
      <c r="D23" s="177">
        <v>16</v>
      </c>
      <c r="E23" s="285"/>
      <c r="F23" s="285">
        <f t="shared" si="0"/>
        <v>0</v>
      </c>
      <c r="G23" s="252" t="s">
        <v>805</v>
      </c>
    </row>
    <row r="24" spans="1:218" s="67" customFormat="1" x14ac:dyDescent="0.35">
      <c r="A24" s="172" t="s">
        <v>816</v>
      </c>
      <c r="B24" s="283" t="s">
        <v>833</v>
      </c>
      <c r="C24" s="172" t="s">
        <v>28</v>
      </c>
      <c r="D24" s="177">
        <v>16</v>
      </c>
      <c r="E24" s="285"/>
      <c r="F24" s="285">
        <f t="shared" si="0"/>
        <v>0</v>
      </c>
      <c r="G24" s="252" t="s">
        <v>808</v>
      </c>
    </row>
    <row r="25" spans="1:218" x14ac:dyDescent="0.35">
      <c r="A25" s="172">
        <v>15</v>
      </c>
      <c r="B25" s="283" t="s">
        <v>834</v>
      </c>
      <c r="C25" s="172" t="s">
        <v>28</v>
      </c>
      <c r="D25" s="276">
        <v>2</v>
      </c>
      <c r="E25" s="285"/>
      <c r="F25" s="285">
        <f t="shared" si="0"/>
        <v>0</v>
      </c>
      <c r="G25" s="252" t="s">
        <v>805</v>
      </c>
      <c r="H25" s="90"/>
    </row>
    <row r="26" spans="1:218" x14ac:dyDescent="0.35">
      <c r="A26" s="172" t="s">
        <v>817</v>
      </c>
      <c r="B26" s="283" t="s">
        <v>835</v>
      </c>
      <c r="C26" s="172" t="s">
        <v>28</v>
      </c>
      <c r="D26" s="177">
        <v>2</v>
      </c>
      <c r="E26" s="285"/>
      <c r="F26" s="285">
        <f t="shared" si="0"/>
        <v>0</v>
      </c>
      <c r="G26" s="252" t="s">
        <v>808</v>
      </c>
      <c r="H26" s="90"/>
    </row>
    <row r="27" spans="1:218" x14ac:dyDescent="0.45">
      <c r="A27" s="277" t="s">
        <v>818</v>
      </c>
      <c r="B27" s="283" t="s">
        <v>836</v>
      </c>
      <c r="C27" s="172" t="s">
        <v>28</v>
      </c>
      <c r="D27" s="177">
        <v>2</v>
      </c>
      <c r="E27" s="285"/>
      <c r="F27" s="285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172">
        <v>16</v>
      </c>
      <c r="B28" s="279" t="s">
        <v>837</v>
      </c>
      <c r="C28" s="172" t="s">
        <v>819</v>
      </c>
      <c r="D28" s="276">
        <v>2</v>
      </c>
      <c r="E28" s="285"/>
      <c r="F28" s="285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1">
        <v>17</v>
      </c>
      <c r="B29" s="280" t="s">
        <v>838</v>
      </c>
      <c r="C29" s="271" t="s">
        <v>28</v>
      </c>
      <c r="D29" s="274">
        <v>2</v>
      </c>
      <c r="E29" s="285"/>
      <c r="F29" s="285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1" t="s">
        <v>820</v>
      </c>
      <c r="B30" s="280" t="s">
        <v>839</v>
      </c>
      <c r="C30" s="271" t="s">
        <v>28</v>
      </c>
      <c r="D30" s="274">
        <v>2</v>
      </c>
      <c r="E30" s="285"/>
      <c r="F30" s="285">
        <f t="shared" si="0"/>
        <v>0</v>
      </c>
      <c r="G30" s="252" t="s">
        <v>808</v>
      </c>
      <c r="H30" s="90"/>
    </row>
    <row r="31" spans="1:218" s="55" customFormat="1" ht="16.5" thickBot="1" x14ac:dyDescent="0.4">
      <c r="A31" s="172">
        <v>18</v>
      </c>
      <c r="B31" s="283" t="s">
        <v>840</v>
      </c>
      <c r="C31" s="172" t="s">
        <v>211</v>
      </c>
      <c r="D31" s="177">
        <v>2</v>
      </c>
      <c r="E31" s="285"/>
      <c r="F31" s="285">
        <f t="shared" si="0"/>
        <v>0</v>
      </c>
      <c r="G31" s="252" t="s">
        <v>805</v>
      </c>
    </row>
    <row r="32" spans="1:218" ht="16.5" thickBot="1" x14ac:dyDescent="0.4">
      <c r="A32" s="215"/>
      <c r="B32" s="254" t="s">
        <v>30</v>
      </c>
      <c r="C32" s="218"/>
      <c r="D32" s="264"/>
      <c r="E32" s="264"/>
      <c r="F32" s="221">
        <f>SUM(F7:F31)</f>
        <v>0</v>
      </c>
    </row>
    <row r="33" spans="1:6" ht="16.5" thickBot="1" x14ac:dyDescent="0.4">
      <c r="A33" s="231"/>
      <c r="B33" s="255" t="s">
        <v>806</v>
      </c>
      <c r="C33" s="226"/>
      <c r="D33" s="265"/>
      <c r="E33" s="265"/>
      <c r="F33" s="266">
        <f>F32*C33</f>
        <v>0</v>
      </c>
    </row>
    <row r="34" spans="1:6" ht="16.5" thickBot="1" x14ac:dyDescent="0.4">
      <c r="A34" s="224"/>
      <c r="B34" s="256" t="s">
        <v>32</v>
      </c>
      <c r="C34" s="227"/>
      <c r="D34" s="267"/>
      <c r="E34" s="267"/>
      <c r="F34" s="221">
        <f>SUM(F32:F33)</f>
        <v>0</v>
      </c>
    </row>
    <row r="35" spans="1:6" ht="16.5" thickBot="1" x14ac:dyDescent="0.4">
      <c r="A35" s="231"/>
      <c r="B35" s="255" t="s">
        <v>34</v>
      </c>
      <c r="C35" s="226"/>
      <c r="D35" s="265"/>
      <c r="E35" s="265"/>
      <c r="F35" s="266">
        <f>F34*C35</f>
        <v>0</v>
      </c>
    </row>
    <row r="36" spans="1:6" ht="16.5" thickBot="1" x14ac:dyDescent="0.4">
      <c r="A36" s="224"/>
      <c r="B36" s="256" t="s">
        <v>32</v>
      </c>
      <c r="C36" s="227"/>
      <c r="D36" s="267"/>
      <c r="E36" s="267"/>
      <c r="F36" s="221">
        <f>SUM(F34:F35)</f>
        <v>0</v>
      </c>
    </row>
    <row r="37" spans="1:6" ht="16.5" thickBot="1" x14ac:dyDescent="0.4">
      <c r="A37" s="224"/>
      <c r="B37" s="257" t="s">
        <v>807</v>
      </c>
      <c r="C37" s="251"/>
      <c r="D37" s="267"/>
      <c r="E37" s="267"/>
      <c r="F37" s="268">
        <f>F36*C37</f>
        <v>0</v>
      </c>
    </row>
    <row r="38" spans="1:6" ht="16.5" thickBot="1" x14ac:dyDescent="0.4">
      <c r="A38" s="231"/>
      <c r="B38" s="258" t="s">
        <v>32</v>
      </c>
      <c r="C38" s="234"/>
      <c r="D38" s="265"/>
      <c r="E38" s="265"/>
      <c r="F38" s="265">
        <f>SUM(F36:F37)</f>
        <v>0</v>
      </c>
    </row>
    <row r="39" spans="1:6" ht="15" customHeight="1" x14ac:dyDescent="0.35">
      <c r="F39" s="284"/>
    </row>
    <row r="40" spans="1:6" ht="5.25" customHeight="1" x14ac:dyDescent="0.35"/>
  </sheetData>
  <autoFilter ref="A6:G39"/>
  <mergeCells count="6">
    <mergeCell ref="F4:F5"/>
    <mergeCell ref="A4:A5"/>
    <mergeCell ref="B4:B5"/>
    <mergeCell ref="C4:C5"/>
    <mergeCell ref="D4:D5"/>
    <mergeCell ref="E4:E5"/>
  </mergeCells>
  <conditionalFormatting sqref="D10">
    <cfRule type="cellIs" dxfId="3" priority="1" stopIfTrue="1" operator="equal">
      <formula>8223.307275</formula>
    </cfRule>
  </conditionalFormatting>
  <conditionalFormatting sqref="B13:D13 B11:B12">
    <cfRule type="cellIs" dxfId="2" priority="4" stopIfTrue="1" operator="equal">
      <formula>0</formula>
    </cfRule>
  </conditionalFormatting>
  <conditionalFormatting sqref="D13">
    <cfRule type="cellIs" dxfId="1" priority="3" stopIfTrue="1" operator="equal">
      <formula>8223.307275</formula>
    </cfRule>
  </conditionalFormatting>
  <conditionalFormatting sqref="D10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2023-03-16T12:09:21Z</dcterms:modified>
</cp:coreProperties>
</file>