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 l="1"/>
  <c r="M10" i="2" l="1"/>
  <c r="P7" i="2"/>
</calcChain>
</file>

<file path=xl/sharedStrings.xml><?xml version="1.0" encoding="utf-8"?>
<sst xmlns="http://schemas.openxmlformats.org/spreadsheetml/2006/main" count="132" uniqueCount="74">
  <si>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</si>
  <si>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</si>
  <si>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</si>
  <si>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</si>
  <si>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</si>
  <si>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</si>
  <si>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</si>
  <si>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</si>
  <si>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</si>
  <si>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</si>
  <si>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</si>
  <si>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</si>
  <si>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</si>
  <si>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</si>
  <si>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</si>
  <si>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</si>
  <si>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</si>
  <si>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</si>
  <si>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</si>
  <si>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</si>
  <si>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</si>
  <si>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</si>
  <si>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</si>
  <si>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</si>
  <si>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</si>
  <si>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</si>
  <si>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</si>
  <si>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</si>
  <si>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</si>
  <si>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</si>
  <si>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</si>
  <si>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</si>
  <si>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</si>
  <si>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</si>
  <si>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</si>
  <si>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</si>
  <si>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</si>
  <si>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</si>
  <si>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</si>
  <si>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</si>
  <si>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</si>
  <si>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</si>
  <si>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</si>
  <si>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</si>
  <si>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</si>
  <si>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</si>
  <si>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</si>
  <si>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</si>
  <si>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</si>
  <si>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</si>
  <si>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</si>
  <si>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</si>
  <si>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</si>
  <si>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</si>
  <si>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</si>
  <si>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</si>
  <si>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</si>
  <si>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</si>
  <si>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</si>
  <si>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წყალარინება</t>
  </si>
  <si>
    <t>GWP-038023</t>
  </si>
  <si>
    <t xml:space="preserve">სოფელი ზურგოვანი, ნინო ასანიძე მინდ: ნანა ასანიძე, წყალარინება </t>
  </si>
  <si>
    <t xml:space="preserve">GWP-038600  </t>
  </si>
  <si>
    <t>სოფ.დიღომი, ჩალისპირი,შენ.,ბ.152, შპს იფქლი, წყალი</t>
  </si>
  <si>
    <t>ვაკე-საბურთალო</t>
  </si>
  <si>
    <t>GWP_Capex_COM01RDT</t>
  </si>
  <si>
    <t>GWP-037509</t>
  </si>
  <si>
    <t>სოფ.დიღომი, აღმაშენებლის 3 შეს  4, ს.კ.01.72.14.022.297, შალვა გელაშვილი</t>
  </si>
  <si>
    <t>GWP_Capex_COM01RST</t>
  </si>
  <si>
    <t>GWP_Capex_WS01</t>
  </si>
  <si>
    <t>GWP-033949</t>
  </si>
  <si>
    <t>ჩოხელის 2 შესახვევი</t>
  </si>
  <si>
    <t>GWP-031979</t>
  </si>
  <si>
    <t>დიღმის სასწავლო-საცდელი მეურნეობის ტერიტ, ს.კ.01.72.14.010.015, ცისნამი ჯამაგიძე, წყალარინება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</si>
</sst>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₾_-;\-* #,##0.00\ _₾_-;_-* &quot;-&quot;??\ _₾_-;_-@_-"/>
    <numFmt numFmtId="165" formatCode="_-* #,##0\ _₾_-;\-* #,##0\ _₾_-;_-* &quot;-&quot;??\ _₾_-;_-@_-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165" fontId="1" fillId="0" borderId="0" xfId="0" applyNumberFormat="1" applyFont="1"/>
    <xf numFmtId="165" fontId="2" fillId="0" borderId="4" xfId="1" applyNumberFormat="1" applyFont="1" applyBorder="1" applyAlignment="1">
      <alignment horizontal="right"/>
    </xf>
    <xf numFmtId="49" fontId="1" fillId="0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/>
    <xf numFmtId="0" fontId="1" fillId="0" borderId="0" xfId="0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164" fontId="1" fillId="0" borderId="0" xfId="1" applyFont="1" applyFill="1" applyBorder="1" applyAlignment="1">
      <alignment horizontal="center" vertical="center"/>
    </xf>
    <xf numFmtId="165" fontId="1" fillId="0" borderId="0" xfId="1" applyNumberFormat="1" applyFont="1" applyFill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2" applyFont="1" applyBorder="1" applyAlignment="1">
      <alignment horizontal="center"/>
    </xf>
    <xf numFmtId="0" fontId="1" fillId="0" borderId="0" xfId="2" applyFont="1" applyAlignment="1">
      <alignment horizontal="center"/>
    </xf>
    <xf numFmtId="164" fontId="1" fillId="0" borderId="0" xfId="1" applyFont="1" applyFill="1" applyBorder="1" applyAlignment="1">
      <alignment horizontal="center"/>
    </xf>
    <xf numFmtId="164" fontId="2" fillId="0" borderId="4" xfId="1" applyFont="1" applyBorder="1" applyAlignment="1">
      <alignment horizontal="right"/>
    </xf>
    <xf numFmtId="10" fontId="1" fillId="0" borderId="4" xfId="0" applyNumberFormat="1" applyFont="1" applyBorder="1"/>
    <xf numFmtId="43" fontId="1" fillId="0" borderId="0" xfId="0" applyNumberFormat="1" applyFont="1" applyAlignment="1">
      <alignment horizontal="center" vertical="center"/>
    </xf>
    <xf numFmtId="0" fontId="1" fillId="0" borderId="0" xfId="2" applyFont="1" applyBorder="1" applyAlignment="1">
      <alignment horizontal="left" vertical="top" wrapText="1"/>
    </xf>
    <xf numFmtId="165" fontId="1" fillId="0" borderId="0" xfId="1" applyNumberFormat="1" applyFont="1" applyFill="1" applyBorder="1" applyAlignment="1">
      <alignment horizontal="right"/>
    </xf>
    <xf numFmtId="0" fontId="1" fillId="0" borderId="0" xfId="2" applyFont="1"/>
    <xf numFmtId="0" fontId="1" fillId="0" borderId="0" xfId="2" applyFont="1" applyFill="1" applyAlignment="1">
      <alignment horizontal="center" vertical="center"/>
    </xf>
    <xf numFmtId="0" fontId="1" fillId="0" borderId="0" xfId="2" applyFont="1" applyFill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4" fontId="1" fillId="0" borderId="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zoomScale="70" zoomScaleNormal="70" workbookViewId="0">
      <selection activeCell="J20" sqref="J20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" style="1" bestFit="1" customWidth="1"/>
    <col min="4" max="4" width="15.81640625" style="1" customWidth="1"/>
    <col min="5" max="5" width="49.54296875" style="41" customWidth="1"/>
    <col min="6" max="6" width="16.7265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5" width="5.54296875" style="1" customWidth="1"/>
    <col min="16" max="16" width="17.26953125" style="1" hidden="1" customWidth="1"/>
    <col min="17" max="16384" width="9.1796875" style="1"/>
  </cols>
  <sheetData>
    <row r="1" spans="1:16" x14ac:dyDescent="0.45">
      <c r="A1" s="2" t="s">
        <v>0</v>
      </c>
      <c r="B1" s="2"/>
    </row>
    <row r="2" spans="1:16" ht="15.75" customHeight="1" thickBot="1" x14ac:dyDescent="0.5">
      <c r="A2" s="4" t="s">
        <v>6</v>
      </c>
      <c r="B2" s="4"/>
      <c r="C2" s="5"/>
      <c r="D2" s="5"/>
      <c r="E2" s="42"/>
      <c r="F2" s="5"/>
      <c r="G2" s="5"/>
      <c r="H2" s="5"/>
      <c r="I2" s="5"/>
      <c r="J2" s="5"/>
      <c r="K2" s="5"/>
      <c r="L2" s="5"/>
      <c r="M2" s="5"/>
      <c r="N2" s="5"/>
    </row>
    <row r="3" spans="1:16" x14ac:dyDescent="0.45">
      <c r="M3" s="50"/>
      <c r="N3" s="50"/>
    </row>
    <row r="4" spans="1:16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55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6" x14ac:dyDescent="0.45">
      <c r="B5" s="24">
        <v>1</v>
      </c>
      <c r="C5" s="45" t="s">
        <v>69</v>
      </c>
      <c r="D5" s="45" t="s">
        <v>70</v>
      </c>
      <c r="E5" s="46" t="s">
        <v>71</v>
      </c>
      <c r="F5" s="45" t="s">
        <v>8</v>
      </c>
      <c r="G5" s="45" t="s">
        <v>64</v>
      </c>
      <c r="H5" s="32">
        <v>59566.27</v>
      </c>
      <c r="I5" s="27">
        <v>30</v>
      </c>
      <c r="J5" s="49">
        <v>45041</v>
      </c>
      <c r="K5" s="49">
        <v>45048</v>
      </c>
      <c r="M5" s="44"/>
      <c r="N5" s="44"/>
    </row>
    <row r="6" spans="1:16" x14ac:dyDescent="0.45">
      <c r="B6" s="24">
        <v>2</v>
      </c>
      <c r="C6" s="38" t="s">
        <v>68</v>
      </c>
      <c r="D6" s="47" t="s">
        <v>72</v>
      </c>
      <c r="E6" s="48" t="s">
        <v>73</v>
      </c>
      <c r="F6" s="31" t="s">
        <v>59</v>
      </c>
      <c r="G6" s="30" t="s">
        <v>64</v>
      </c>
      <c r="H6" s="32">
        <v>148301.4363378761</v>
      </c>
      <c r="I6" s="37">
        <v>25</v>
      </c>
      <c r="J6" s="49">
        <v>45041</v>
      </c>
      <c r="K6" s="49">
        <v>45048</v>
      </c>
      <c r="M6" s="44"/>
      <c r="N6" s="44"/>
    </row>
    <row r="7" spans="1:16" s="23" customFormat="1" ht="31.5" customHeight="1" x14ac:dyDescent="0.35">
      <c r="B7" s="24">
        <v>3</v>
      </c>
      <c r="C7" s="39" t="s">
        <v>68</v>
      </c>
      <c r="D7" s="25" t="s">
        <v>60</v>
      </c>
      <c r="E7" s="36" t="s">
        <v>61</v>
      </c>
      <c r="F7" s="24" t="s">
        <v>59</v>
      </c>
      <c r="G7" s="25" t="s">
        <v>64</v>
      </c>
      <c r="H7" s="26">
        <v>30567.405796203988</v>
      </c>
      <c r="I7" s="27">
        <v>15</v>
      </c>
      <c r="J7" s="49">
        <v>45041</v>
      </c>
      <c r="K7" s="49">
        <v>45048</v>
      </c>
      <c r="L7" s="28"/>
      <c r="M7" s="27"/>
      <c r="N7" s="29"/>
      <c r="P7" s="35">
        <f>M7-H7</f>
        <v>-30567.405796203988</v>
      </c>
    </row>
    <row r="8" spans="1:16" s="23" customFormat="1" ht="31.5" customHeight="1" x14ac:dyDescent="0.45">
      <c r="B8" s="24">
        <v>4</v>
      </c>
      <c r="C8" s="40" t="s">
        <v>65</v>
      </c>
      <c r="D8" s="25" t="s">
        <v>62</v>
      </c>
      <c r="E8" s="36" t="s">
        <v>63</v>
      </c>
      <c r="F8" s="31" t="s">
        <v>8</v>
      </c>
      <c r="G8" s="30" t="s">
        <v>64</v>
      </c>
      <c r="H8" s="32">
        <v>26112.942632355229</v>
      </c>
      <c r="I8" s="37">
        <v>20</v>
      </c>
      <c r="J8" s="49">
        <v>45041</v>
      </c>
      <c r="K8" s="49">
        <v>45048</v>
      </c>
      <c r="L8" s="28"/>
      <c r="M8" s="27"/>
      <c r="N8" s="29"/>
    </row>
    <row r="9" spans="1:16" s="23" customFormat="1" ht="31.5" customHeight="1" x14ac:dyDescent="0.45">
      <c r="B9" s="24">
        <v>5</v>
      </c>
      <c r="C9" s="38" t="s">
        <v>65</v>
      </c>
      <c r="D9" s="25" t="s">
        <v>66</v>
      </c>
      <c r="E9" s="36" t="s">
        <v>67</v>
      </c>
      <c r="F9" s="31" t="s">
        <v>59</v>
      </c>
      <c r="G9" s="30" t="s">
        <v>64</v>
      </c>
      <c r="H9" s="32">
        <v>94352.166916661212</v>
      </c>
      <c r="I9" s="37">
        <v>30</v>
      </c>
      <c r="J9" s="49">
        <v>45041</v>
      </c>
      <c r="K9" s="49">
        <v>45048</v>
      </c>
      <c r="L9" s="28"/>
      <c r="M9" s="27"/>
      <c r="N9" s="29"/>
    </row>
    <row r="10" spans="1:16" ht="16.5" thickBot="1" x14ac:dyDescent="0.5">
      <c r="B10" s="18" t="s">
        <v>47</v>
      </c>
      <c r="C10" s="17"/>
      <c r="D10" s="17"/>
      <c r="E10" s="43"/>
      <c r="F10" s="17"/>
      <c r="G10" s="17"/>
      <c r="H10" s="22">
        <f>SUM(H5:H9)</f>
        <v>358900.22168309649</v>
      </c>
      <c r="I10" s="20"/>
      <c r="J10" s="20"/>
      <c r="K10" s="21"/>
      <c r="L10" s="19"/>
      <c r="M10" s="33">
        <f>SUM(M7:M8)</f>
        <v>0</v>
      </c>
      <c r="N10" s="34"/>
    </row>
    <row r="11" spans="1:16" ht="16.5" thickTop="1" x14ac:dyDescent="0.45"/>
    <row r="12" spans="1:16" x14ac:dyDescent="0.45">
      <c r="L12" s="1" t="s">
        <v>7</v>
      </c>
    </row>
  </sheetData>
  <mergeCells count="1">
    <mergeCell ref="M3:N3"/>
  </mergeCells>
  <conditionalFormatting sqref="D7">
    <cfRule type="duplicateValues" dxfId="2" priority="8"/>
  </conditionalFormatting>
  <conditionalFormatting sqref="D8">
    <cfRule type="duplicateValues" dxfId="1" priority="5"/>
  </conditionalFormatting>
  <conditionalFormatting sqref="D9">
    <cfRule type="duplicateValues" dxfId="0" priority="9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2023-04-25T11:27:02Z</dcterms:modified>
</cp:coreProperties>
</file>