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3" l="1"/>
  <c r="F59" i="13" l="1"/>
  <c r="F60" i="13" s="1"/>
  <c r="F61" i="13" l="1"/>
  <c r="F62" i="13" s="1"/>
  <c r="F64" i="13" l="1"/>
  <c r="F63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<sst xmlns="http://schemas.openxmlformats.org/spreadsheetml/2006/main" count="6406" uniqueCount="870">
  <si>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</si>
  <si>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</si>
  <si>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</si>
  <si>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</si>
  <si>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</si>
  <si>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</si>
  <si>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</si>
  <si>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</si>
  <si>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</si>
  <si>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</si>
  <si>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</si>
  <si>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</si>
  <si>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</si>
  <si>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</si>
  <si>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</si>
  <si>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</si>
  <si>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</si>
  <si>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</si>
  <si>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</si>
  <si>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</si>
  <si>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</si>
  <si>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</si>
  <si>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</si>
  <si>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</si>
  <si>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</si>
  <si>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</si>
  <si>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</si>
  <si>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</si>
  <si>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</si>
  <si>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</si>
  <si>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</si>
  <si>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</si>
  <si>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</si>
  <si>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</si>
  <si>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</si>
  <si>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</si>
  <si>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</si>
  <si>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</si>
  <si>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</si>
  <si>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</si>
  <si>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</si>
  <si>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</si>
  <si>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</si>
  <si>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</si>
  <si>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</si>
  <si>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</si>
  <si>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</si>
  <si>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</si>
  <si>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</si>
  <si>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</si>
  <si>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</si>
  <si>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</si>
  <si>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</si>
  <si>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</si>
  <si>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</si>
  <si>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</si>
  <si>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</si>
  <si>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</si>
  <si>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</si>
  <si>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</si>
  <si>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</si>
  <si>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</si>
  <si>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</si>
  <si>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</si>
  <si>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</si>
  <si>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</si>
  <si>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</si>
  <si>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</si>
  <si>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</si>
  <si>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</si>
  <si>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</si>
  <si>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</si>
  <si>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</si>
  <si>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</si>
  <si>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</si>
  <si>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</si>
  <si>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</si>
  <si>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</si>
  <si>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</si>
  <si>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</si>
  <si>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</si>
  <si>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</si>
  <si>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</si>
  <si>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</si>
  <si>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</si>
  <si>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</si>
  <si>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</si>
  <si>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</si>
  <si>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</si>
  <si>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</si>
  <si>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</si>
  <si>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</si>
  <si>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</si>
  <si>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</si>
  <si>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</si>
  <si>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</si>
  <si>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</si>
  <si>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</si>
  <si>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</si>
  <si>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</si>
  <si>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</si>
  <si>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</si>
  <si>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</si>
  <si>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</si>
  <si>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</si>
  <si>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</si>
  <si>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</si>
  <si>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</si>
  <si>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</si>
  <si>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</si>
  <si>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</si>
  <si>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</si>
  <si>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</si>
  <si>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</si>
  <si>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</si>
  <si>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</si>
  <si>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</si>
  <si>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</si>
  <si>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</si>
  <si>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</si>
  <si>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</si>
  <si>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</si>
  <si>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</si>
  <si>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</si>
  <si>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</si>
  <si>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</si>
  <si>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</si>
  <si>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</si>
  <si>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</si>
  <si>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</si>
  <si>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</si>
  <si>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</si>
  <si>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</si>
  <si>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</si>
  <si>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</si>
  <si>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</si>
  <si>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</si>
  <si>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</si>
  <si>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</si>
  <si>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</si>
  <si>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</si>
  <si>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</si>
  <si>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</si>
  <si>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</si>
  <si>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</si>
  <si>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</si>
  <si>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</si>
  <si>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</si>
  <si>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</si>
  <si>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</si>
  <si>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</si>
  <si>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</si>
  <si>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</si>
  <si>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</si>
  <si>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</si>
  <si>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</si>
  <si>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</si>
  <si>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</si>
  <si>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</si>
  <si>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</si>
  <si>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</si>
  <si>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</si>
  <si>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</si>
  <si>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</si>
  <si>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</si>
  <si>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</si>
  <si>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</si>
  <si>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</si>
  <si>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</si>
  <si>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</si>
  <si>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</si>
  <si>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</si>
  <si>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</si>
  <si>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</si>
  <si>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</si>
  <si>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</si>
  <si>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</si>
  <si>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</si>
  <si>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</si>
  <si>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</si>
  <si>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</si>
  <si>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</si>
  <si>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</si>
  <si>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</si>
  <si>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</si>
  <si>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</si>
  <si>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</si>
  <si>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</si>
  <si>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</si>
  <si>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</si>
  <si>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</si>
  <si>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</si>
  <si>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</si>
  <si>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</si>
  <si>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</si>
  <si>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</si>
  <si>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</si>
  <si>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</si>
  <si>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</si>
  <si>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</si>
  <si>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</si>
  <si>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</si>
  <si>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</si>
  <si>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</si>
  <si>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</si>
  <si>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</si>
  <si>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</si>
  <si>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</si>
  <si>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</si>
  <si>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</si>
  <si>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</si>
  <si>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</si>
  <si>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</si>
  <si>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</si>
  <si>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</si>
  <si>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</si>
  <si>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</si>
  <si>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</si>
  <si>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</si>
  <si>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</si>
  <si>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</si>
  <si>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</si>
  <si>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</si>
  <si>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</si>
  <si>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</si>
  <si>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</si>
  <si>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</si>
  <si>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</si>
  <si>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</si>
  <si>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</si>
  <si>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</si>
  <si>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</si>
  <si>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</si>
  <si>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</si>
  <si>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</si>
  <si>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</si>
  <si>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</si>
  <si>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</si>
  <si>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</si>
  <si>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</si>
  <si>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</si>
  <si>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</si>
  <si>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</si>
  <si>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</si>
  <si>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</si>
  <si>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</si>
  <si>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</si>
  <si>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</si>
  <si>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</si>
  <si>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</si>
  <si>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</si>
  <si>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</si>
  <si>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</si>
  <si>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</si>
  <si>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</si>
  <si>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</si>
  <si>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</si>
  <si>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</si>
  <si>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</si>
  <si>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</si>
  <si>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</si>
  <si>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</si>
  <si>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</si>
  <si>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</si>
  <si>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</si>
  <si>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</si>
  <si>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</si>
  <si>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</si>
  <si>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</si>
  <si>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</si>
  <si>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</si>
  <si>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</si>
  <si>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</si>
  <si>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</si>
  <si>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</si>
  <si>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</si>
  <si>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</si>
  <si>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</si>
  <si>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</si>
  <si>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</si>
  <si>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</si>
  <si>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</si>
  <si>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</si>
  <si>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</si>
  <si>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</si>
  <si>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</si>
  <si>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</si>
  <si>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</si>
  <si>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</si>
  <si>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</si>
  <si>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</si>
  <si>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</si>
  <si>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</si>
  <si>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</si>
  <si>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</si>
  <si>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</si>
  <si>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</si>
  <si>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</si>
  <si>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</si>
  <si>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</si>
  <si>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</si>
  <si>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</si>
  <si>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</si>
  <si>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</si>
  <si>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</si>
  <si>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</si>
  <si>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</si>
  <si>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</si>
  <si>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</si>
  <si>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</si>
  <si>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</si>
  <si>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</si>
  <si>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</si>
  <si>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</si>
  <si>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</si>
  <si>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</si>
  <si>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</si>
  <si>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</si>
  <si>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</si>
  <si>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</si>
  <si>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</si>
  <si>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</si>
  <si>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</si>
  <si>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</si>
  <si>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</si>
  <si>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</si>
  <si>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</si>
  <si>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</si>
  <si>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</si>
  <si>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</si>
  <si>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</si>
  <si>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</si>
  <si>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</si>
  <si>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</si>
  <si>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</si>
  <si>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</si>
  <si>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</si>
  <si>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</si>
  <si>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</si>
  <si>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</si>
  <si>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</si>
  <si>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</si>
  <si>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</si>
  <si>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</si>
  <si>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</si>
  <si>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</si>
  <si>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</si>
  <si>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</si>
  <si>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</si>
  <si>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</si>
  <si>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</si>
  <si>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</si>
  <si>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</si>
  <si>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</si>
  <si>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</si>
  <si>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</si>
  <si>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</si>
  <si>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</si>
  <si>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</si>
  <si>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</si>
  <si>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</si>
  <si>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</si>
  <si>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</si>
  <si>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</si>
  <si>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</si>
  <si>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</si>
  <si>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</si>
  <si>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</si>
  <si>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</si>
  <si>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</si>
  <si>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</si>
  <si>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</si>
  <si>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</si>
  <si>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</si>
  <si>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</si>
  <si>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</si>
  <si>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</si>
  <si>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</si>
  <si>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</si>
  <si>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</si>
  <si>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</si>
  <si>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</si>
  <si>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</si>
  <si>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</si>
  <si>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</si>
  <si>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</si>
  <si>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</si>
  <si>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</si>
  <si>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</si>
  <si>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</si>
  <si>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</si>
  <si>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</si>
  <si>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</si>
  <si>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</si>
  <si>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</si>
  <si>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</si>
  <si>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</si>
  <si>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</si>
  <si>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</si>
  <si>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</si>
  <si>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</si>
  <si>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</si>
  <si>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</si>
  <si>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</si>
  <si>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</si>
  <si>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</si>
  <si>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</si>
  <si>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</si>
  <si>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</si>
  <si>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</si>
  <si>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</si>
  <si>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</si>
  <si>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</si>
  <si>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</si>
  <si>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</si>
  <si>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</si>
  <si>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</si>
  <si>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</si>
  <si>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</si>
  <si>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</si>
  <si>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</si>
  <si>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</si>
  <si>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</si>
  <si>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</si>
  <si>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</si>
  <si>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</si>
  <si>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</si>
  <si>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</si>
  <si>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</si>
  <si>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</si>
  <si>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</si>
  <si>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</si>
  <si>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</si>
  <si>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</si>
  <si>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</si>
  <si>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</si>
  <si>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</si>
  <si>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</si>
  <si>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</si>
  <si>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</si>
  <si>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</si>
  <si>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</si>
  <si>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</si>
  <si>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</si>
  <si>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</si>
  <si>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</si>
  <si>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</si>
  <si>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</si>
  <si>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</si>
  <si>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</si>
  <si>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</si>
  <si>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</si>
  <si>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</si>
  <si>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</si>
  <si>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</si>
  <si>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</si>
  <si>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</si>
  <si>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</si>
  <si>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</si>
  <si>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</si>
  <si>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</si>
  <si>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</si>
  <si>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</si>
  <si>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</si>
  <si>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</si>
  <si>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</si>
  <si>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</si>
  <si>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</si>
  <si>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</si>
  <si>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</si>
  <si>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</si>
  <si>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</si>
  <si>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</si>
  <si>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</si>
  <si>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</si>
  <si>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</si>
  <si>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</si>
  <si>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</si>
  <si>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</si>
  <si>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</si>
  <si>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</si>
  <si>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</si>
  <si>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</si>
  <si>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</si>
  <si>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</si>
  <si>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</si>
  <si>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</si>
  <si>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</si>
  <si>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</si>
  <si>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</si>
  <si>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</si>
  <si>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</si>
  <si>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</si>
  <si>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</si>
  <si>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</si>
  <si>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</si>
  <si>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</si>
  <si>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</si>
  <si>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</si>
  <si>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</si>
  <si>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</si>
  <si>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</si>
  <si>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</si>
  <si>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</si>
  <si>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</si>
  <si>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</si>
  <si>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</si>
  <si>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</si>
  <si>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</si>
  <si>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</si>
  <si>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</si>
  <si>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</si>
  <si>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</si>
  <si>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</si>
  <si>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</si>
  <si>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</si>
  <si>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</si>
  <si>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</si>
  <si>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</si>
  <si>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</si>
  <si>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</si>
  <si>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</si>
  <si>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</si>
  <si>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</si>
  <si>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</si>
  <si>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</si>
  <si>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</si>
  <si>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</si>
  <si>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</si>
  <si>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</si>
  <si>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</si>
  <si>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</si>
  <si>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</si>
  <si>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</si>
  <si>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</si>
  <si>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</si>
  <si>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</si>
  <si>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</si>
  <si>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</si>
  <si>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</si>
  <si>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</si>
  <si>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</si>
  <si>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</si>
  <si>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</si>
  <si>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</si>
  <si>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</si>
  <si>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</si>
  <si>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</si>
  <si>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</si>
  <si>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</si>
  <si>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</si>
  <si>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</si>
  <si>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</si>
  <si>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</si>
  <si>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</si>
  <si>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</si>
  <si>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</si>
  <si>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</si>
  <si>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</si>
  <si>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</si>
  <si>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</si>
  <si>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</si>
  <si>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</si>
  <si>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</si>
  <si>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</si>
  <si>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</si>
  <si>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</si>
  <si>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</si>
  <si>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</si>
  <si>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</si>
  <si>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</si>
  <si>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</si>
  <si>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</si>
  <si>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</si>
  <si>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</si>
  <si>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</si>
  <si>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</si>
  <si>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</si>
  <si>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</si>
  <si>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</si>
  <si>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</si>
  <si>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</si>
  <si>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</si>
  <si>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</si>
  <si>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</si>
  <si>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</si>
  <si>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</si>
  <si>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</si>
  <si>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</si>
  <si>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</si>
  <si>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</si>
  <si>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</si>
  <si>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</si>
  <si>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</si>
  <si>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</si>
  <si>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</si>
  <si>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</si>
  <si>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</si>
  <si>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</si>
  <si>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</si>
  <si>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</si>
  <si>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</si>
  <si>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</si>
  <si>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</si>
  <si>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</si>
  <si>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</si>
  <si>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</si>
  <si>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</si>
  <si>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</si>
  <si>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</si>
  <si>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</si>
  <si>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</si>
  <si>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</si>
  <si>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</si>
  <si>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</si>
  <si>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</si>
  <si>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</si>
  <si>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</si>
  <si>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</si>
  <si>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</si>
  <si>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</si>
  <si>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</si>
  <si>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</si>
  <si>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</si>
  <si>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</si>
  <si>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</si>
  <si>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</si>
  <si>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</si>
  <si>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</si>
  <si>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</si>
  <si>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</si>
  <si>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</si>
  <si>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</si>
  <si>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</si>
  <si>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</si>
  <si>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</si>
  <si>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</si>
  <si>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</si>
  <si>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</si>
  <si>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</si>
  <si>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</si>
  <si>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</si>
  <si>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</si>
  <si>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</si>
  <si>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</si>
  <si>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</si>
  <si>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</si>
  <si>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</si>
  <si>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</si>
  <si>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</si>
  <si>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</si>
  <si>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</si>
  <si>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</si>
  <si>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</si>
  <si>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</si>
  <si>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</si>
  <si>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</si>
  <si>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</si>
  <si>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</si>
  <si>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</si>
  <si>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</si>
  <si>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</si>
  <si>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</si>
  <si>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</si>
  <si>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</si>
  <si>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</si>
  <si>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</si>
  <si>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</si>
  <si>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</si>
  <si>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</si>
  <si>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</si>
  <si>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</si>
  <si>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</si>
  <si>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</si>
  <si>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</si>
  <si>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</si>
  <si>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</si>
  <si>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</si>
  <si>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</si>
  <si>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</si>
  <si>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</si>
  <si>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</si>
  <si>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</si>
  <si>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</si>
  <si>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</si>
  <si>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</si>
  <si>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</si>
  <si>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</si>
  <si>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</si>
  <si>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</si>
  <si>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</si>
  <si>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</si>
  <si>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</si>
  <si>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</si>
  <si>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</si>
  <si>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</si>
  <si>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</si>
  <si>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</si>
  <si>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</si>
  <si>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</si>
  <si>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</si>
  <si>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</si>
  <si>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</si>
  <si>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</si>
  <si>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</si>
  <si>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</si>
  <si>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</si>
  <si>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</si>
  <si>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</si>
  <si>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</si>
  <si>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</si>
  <si>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</si>
  <si>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</si>
  <si>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</si>
  <si>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</si>
  <si>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</si>
  <si>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</si>
  <si>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</si>
  <si>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</si>
  <si>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</si>
  <si>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</si>
  <si>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</si>
  <si>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</si>
  <si>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</si>
  <si>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</si>
  <si>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</si>
  <si>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</si>
  <si>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</si>
  <si>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</si>
  <si>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</si>
  <si>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</si>
  <si>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</si>
  <si>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</si>
  <si>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</si>
  <si>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</si>
  <si>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</si>
  <si>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</si>
  <si>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</si>
  <si>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</si>
  <si>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</si>
  <si>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</si>
  <si>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</si>
  <si>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</si>
  <si>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</si>
  <si>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</si>
  <si>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</si>
  <si>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</si>
  <si>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</si>
  <si>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</si>
  <si>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</si>
  <si>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</si>
  <si>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</si>
  <si>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</si>
  <si>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</si>
  <si>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</si>
  <si>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</si>
  <si>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</si>
  <si>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</si>
  <si>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</si>
  <si>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</si>
  <si>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</si>
  <si>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</si>
  <si>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</si>
  <si>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</si>
  <si>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</si>
  <si>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</si>
  <si>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</si>
  <si>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</si>
  <si>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</si>
  <si>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</si>
  <si>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</si>
  <si>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</si>
  <si>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</si>
  <si>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</si>
  <si>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</si>
  <si>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</si>
  <si>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</si>
  <si>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</si>
  <si>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</si>
  <si>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</si>
  <si>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</si>
  <si>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</si>
  <si>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</si>
  <si>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</si>
  <si>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</si>
  <si>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</si>
  <si>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</si>
  <si>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</si>
  <si>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</si>
  <si>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</si>
  <si>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</si>
  <si>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</si>
  <si>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</si>
  <si>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</si>
  <si>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</si>
  <si>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</si>
  <si>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</si>
  <si>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</si>
  <si>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</si>
  <si>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</si>
  <si>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</si>
  <si>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</si>
  <si>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</si>
  <si>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</si>
  <si>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</si>
  <si>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</si>
  <si>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</si>
  <si>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</si>
  <si>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</si>
  <si>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</si>
  <si>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ი. გამრეკელის ქ. №35ა-ში მდებარე წყალსადენის გარე ქსელის მოწყობა</t>
  </si>
  <si>
    <t>ასფალტის საფარის კონტურების ჩახერხვა 603 მ. მოხსნა მექანიზმით დატვირთვა და გატანა 22 კმ-ზე</t>
  </si>
  <si>
    <t>2-1</t>
  </si>
  <si>
    <t>თხევადი ბიტუმი ნავთობის</t>
  </si>
  <si>
    <t>8-1</t>
  </si>
  <si>
    <t>11-1</t>
  </si>
  <si>
    <t>14</t>
  </si>
  <si>
    <t>14-1</t>
  </si>
  <si>
    <t>ლითონის ელემენტების შეღებვა ანტიკოროზიული ლაქით</t>
  </si>
  <si>
    <t>პოლიეთილენის სახშობი d=200 მმ</t>
  </si>
  <si>
    <t>20-1</t>
  </si>
  <si>
    <t>თუჯის ურდული PN16 d=50 მმ</t>
  </si>
  <si>
    <t>პოლიეთილენის შემაერთებელი ელ. ქუროს მოწყობა d=63 მმ</t>
  </si>
  <si>
    <t>25-2</t>
  </si>
  <si>
    <t>26-2</t>
  </si>
  <si>
    <t>მილტუჩა PN16 d=63 მმ</t>
  </si>
  <si>
    <t>წყლის ფილტრი PN16 d=50 მმ</t>
  </si>
  <si>
    <t>31</t>
  </si>
  <si>
    <t>საპროექტო ფოლადის მილყელის d=219/8 მმ შეჭრა არსებულ ფოლადის d=300 მმ ქსელში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</si>
  <si>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</si>
  <si>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22 კმ-ზე</t>
  </si>
  <si>
    <t>თხრილის ქვიშით (0.5-5 მმ ფრაქცია) შევსება და დატკეპნა</t>
  </si>
  <si>
    <t>0-80; 0-120 მმ ფრაქციის ქვიშა-ხრეშოვანი ნარევით თხრილის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</si>
  <si>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</si>
  <si>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</si>
  <si>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</si>
  <si>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</si>
  <si>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</si>
  <si>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</si>
  <si>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d=200 მმ მონტაჟი</t>
  </si>
  <si>
    <t>წყალსადენის პოლიეთილენის მილი PE100 SDR11 PN16 d=200 მმ</t>
  </si>
  <si>
    <t>წყალსადენის პოლიეთილენის მილის PE100 SDR11 PN16 d=200 მმ ჰიდრავლიკური გამოცდა</t>
  </si>
  <si>
    <t>წყალსადენის პოლიეთილენის მილის PE100 SDR11 PN16 d=200 მმ გარეცხვა ქლორიანი წყლით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</si>
  <si>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</si>
  <si>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ჩობალის შეძენა და მოწყობა d=273 მმ</t>
  </si>
  <si>
    <t>ჩობალის შეძენა და მოწყობა d=114 მმ</t>
  </si>
  <si>
    <t>ფოლადის მილყელის მოწყობა d=219/8 მმ L=1 მ</t>
  </si>
  <si>
    <t>მილი d=219/8 მმ L=1 მ</t>
  </si>
  <si>
    <t>პოლიეთილენის სახშობის მოწყობა d=200 მმ</t>
  </si>
  <si>
    <t>პოლიეთილენის სამკაპის მოწყობა d=200/63 მმ</t>
  </si>
  <si>
    <t>პოლიეთილენის სამკაპი d=200/63 მმ</t>
  </si>
  <si>
    <t>თუჯის ურდულის PN16 d=200 მმ მოწყობა</t>
  </si>
  <si>
    <t>თუჯის ურდული PN16 d=200 მმ</t>
  </si>
  <si>
    <t>თუჯის ურდულის PN16 d=50 მმ მოწყობა</t>
  </si>
  <si>
    <t>ფოლადის ჩასაკეთებელი დეტალის PN16 d=200 მმ მოწყობა</t>
  </si>
  <si>
    <t>ფოლადის ჩასაკეთებელი PN16 d=200 მმ</t>
  </si>
  <si>
    <t>პოლიეთილენის ელ. ქურო d=63 მმ</t>
  </si>
  <si>
    <t>პოლიეთილენის ადაპტორი მილტუჩით PN16 d=200 მმ მოწყობა</t>
  </si>
  <si>
    <t>პოლიეთილენის ადაპტორი PN16 d=200 მმ</t>
  </si>
  <si>
    <t>მილტუჩა PN16 d=200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</si>
  <si>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</si>
  <si>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</si>
  <si>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ფოლადის მილტუჩის მოწყობა PN16 d=200 მმ</t>
  </si>
  <si>
    <t>ფოლადის მილტუჩი PN16 d=200 მმ</t>
  </si>
  <si>
    <t>წყლის ფილტრის მოწყობა 
PN16 d=50 მმ</t>
  </si>
  <si>
    <t>წყალმზომი PN16 d=50 მმ მოწყობა</t>
  </si>
  <si>
    <t>წყალმზომი d=50 მმ Diehi</t>
  </si>
  <si>
    <t>ბეტონის საყრდენის მოწყობა მილის ქვეშ, ბეტონის მარკა B-25 (M-350) (300*300*300) მმ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</si>
  <si>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</si>
  <si>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ფოლადის მილი d=219/8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</si>
</sst>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28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" xfId="1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6"/>
  <sheetViews>
    <sheetView showGridLines="0" tabSelected="1" zoomScale="80" zoomScaleNormal="8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C76" sqref="C7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78" t="s">
        <v>767</v>
      </c>
      <c r="E4" s="285" t="s">
        <v>10</v>
      </c>
      <c r="F4" s="282" t="s">
        <v>768</v>
      </c>
      <c r="G4" s="267"/>
    </row>
    <row r="5" spans="1:10" ht="16.5" thickBot="1" x14ac:dyDescent="0.4">
      <c r="A5" s="281"/>
      <c r="B5" s="284"/>
      <c r="C5" s="284"/>
      <c r="D5" s="284"/>
      <c r="E5" s="286"/>
      <c r="F5" s="283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>
        <v>1</v>
      </c>
      <c r="B7" s="253" t="s">
        <v>811</v>
      </c>
      <c r="C7" s="39" t="s">
        <v>773</v>
      </c>
      <c r="D7" s="41">
        <v>89</v>
      </c>
      <c r="E7" s="41"/>
      <c r="F7" s="41"/>
      <c r="G7" s="254" t="s">
        <v>805</v>
      </c>
    </row>
    <row r="8" spans="1:10" s="67" customFormat="1" ht="16.5" x14ac:dyDescent="0.35">
      <c r="A8" s="82" t="s">
        <v>117</v>
      </c>
      <c r="B8" s="8" t="s">
        <v>829</v>
      </c>
      <c r="C8" s="84" t="s">
        <v>777</v>
      </c>
      <c r="D8" s="85">
        <v>890</v>
      </c>
      <c r="E8" s="41"/>
      <c r="F8" s="41"/>
      <c r="G8" s="254" t="s">
        <v>805</v>
      </c>
    </row>
    <row r="9" spans="1:10" s="67" customFormat="1" x14ac:dyDescent="0.35">
      <c r="A9" s="82" t="s">
        <v>812</v>
      </c>
      <c r="B9" s="8" t="s">
        <v>813</v>
      </c>
      <c r="C9" s="84" t="s">
        <v>19</v>
      </c>
      <c r="D9" s="85">
        <v>1.0679999999999998</v>
      </c>
      <c r="E9" s="41"/>
      <c r="F9" s="41"/>
      <c r="G9" s="254" t="s">
        <v>804</v>
      </c>
    </row>
    <row r="10" spans="1:10" s="67" customFormat="1" ht="16.5" x14ac:dyDescent="0.35">
      <c r="A10" s="82" t="s">
        <v>118</v>
      </c>
      <c r="B10" s="252" t="s">
        <v>830</v>
      </c>
      <c r="C10" s="84" t="s">
        <v>773</v>
      </c>
      <c r="D10" s="41">
        <v>234.84400000000002</v>
      </c>
      <c r="E10" s="41"/>
      <c r="F10" s="41"/>
      <c r="G10" s="254" t="s">
        <v>805</v>
      </c>
    </row>
    <row r="11" spans="1:10" ht="16.5" x14ac:dyDescent="0.35">
      <c r="A11" s="49" t="s">
        <v>248</v>
      </c>
      <c r="B11" s="255" t="s">
        <v>831</v>
      </c>
      <c r="C11" s="84" t="s">
        <v>773</v>
      </c>
      <c r="D11" s="85">
        <v>118.9</v>
      </c>
      <c r="E11" s="41"/>
      <c r="F11" s="41"/>
      <c r="G11" s="254" t="s">
        <v>805</v>
      </c>
    </row>
    <row r="12" spans="1:10" ht="16.5" x14ac:dyDescent="0.35">
      <c r="A12" s="82" t="s">
        <v>119</v>
      </c>
      <c r="B12" s="255" t="s">
        <v>832</v>
      </c>
      <c r="C12" s="84" t="s">
        <v>773</v>
      </c>
      <c r="D12" s="85">
        <v>25.06</v>
      </c>
      <c r="E12" s="41"/>
      <c r="F12" s="41"/>
      <c r="G12" s="254" t="s">
        <v>805</v>
      </c>
    </row>
    <row r="13" spans="1:10" ht="16.5" x14ac:dyDescent="0.35">
      <c r="A13" s="43" t="s">
        <v>251</v>
      </c>
      <c r="B13" s="255" t="s">
        <v>833</v>
      </c>
      <c r="C13" s="84" t="s">
        <v>773</v>
      </c>
      <c r="D13" s="85">
        <v>43.73</v>
      </c>
      <c r="E13" s="41"/>
      <c r="F13" s="41"/>
      <c r="G13" s="254" t="s">
        <v>805</v>
      </c>
    </row>
    <row r="14" spans="1:10" ht="16.5" x14ac:dyDescent="0.35">
      <c r="A14" s="82" t="s">
        <v>252</v>
      </c>
      <c r="B14" s="8" t="s">
        <v>834</v>
      </c>
      <c r="C14" s="84" t="s">
        <v>773</v>
      </c>
      <c r="D14" s="275">
        <v>1.458</v>
      </c>
      <c r="E14" s="41"/>
      <c r="F14" s="41"/>
      <c r="G14" s="254" t="s">
        <v>805</v>
      </c>
    </row>
    <row r="15" spans="1:10" s="67" customFormat="1" x14ac:dyDescent="0.35">
      <c r="A15" s="134">
        <v>8</v>
      </c>
      <c r="B15" s="257" t="s">
        <v>835</v>
      </c>
      <c r="C15" s="51" t="s">
        <v>27</v>
      </c>
      <c r="D15" s="56">
        <v>6</v>
      </c>
      <c r="E15" s="41"/>
      <c r="F15" s="41"/>
      <c r="G15" s="254" t="s">
        <v>805</v>
      </c>
    </row>
    <row r="16" spans="1:10" s="67" customFormat="1" x14ac:dyDescent="0.35">
      <c r="A16" s="49" t="s">
        <v>814</v>
      </c>
      <c r="B16" s="257" t="s">
        <v>836</v>
      </c>
      <c r="C16" s="51" t="s">
        <v>27</v>
      </c>
      <c r="D16" s="52">
        <v>6.0600000000000005</v>
      </c>
      <c r="E16" s="41"/>
      <c r="F16" s="41"/>
      <c r="G16" s="254" t="s">
        <v>809</v>
      </c>
    </row>
    <row r="17" spans="1:218" x14ac:dyDescent="0.35">
      <c r="A17" s="134">
        <v>9</v>
      </c>
      <c r="B17" s="257" t="s">
        <v>837</v>
      </c>
      <c r="C17" s="51" t="s">
        <v>27</v>
      </c>
      <c r="D17" s="56">
        <v>6</v>
      </c>
      <c r="E17" s="41"/>
      <c r="F17" s="41"/>
      <c r="G17" s="254" t="s">
        <v>805</v>
      </c>
    </row>
    <row r="18" spans="1:218" x14ac:dyDescent="0.35">
      <c r="A18" s="134">
        <v>10</v>
      </c>
      <c r="B18" s="257" t="s">
        <v>838</v>
      </c>
      <c r="C18" s="51" t="s">
        <v>27</v>
      </c>
      <c r="D18" s="56">
        <v>6</v>
      </c>
      <c r="E18" s="41"/>
      <c r="F18" s="41"/>
      <c r="G18" s="254" t="s">
        <v>805</v>
      </c>
    </row>
    <row r="19" spans="1:218" s="67" customFormat="1" x14ac:dyDescent="0.35">
      <c r="A19" s="134">
        <v>11</v>
      </c>
      <c r="B19" s="257" t="s">
        <v>839</v>
      </c>
      <c r="C19" s="51" t="s">
        <v>27</v>
      </c>
      <c r="D19" s="56">
        <v>292</v>
      </c>
      <c r="E19" s="41"/>
      <c r="F19" s="41"/>
      <c r="G19" s="254" t="s">
        <v>805</v>
      </c>
    </row>
    <row r="20" spans="1:218" x14ac:dyDescent="0.35">
      <c r="A20" s="49" t="s">
        <v>815</v>
      </c>
      <c r="B20" s="257" t="s">
        <v>840</v>
      </c>
      <c r="C20" s="51" t="s">
        <v>27</v>
      </c>
      <c r="D20" s="56">
        <v>294.92</v>
      </c>
      <c r="E20" s="41"/>
      <c r="F20" s="41"/>
      <c r="G20" s="254" t="s">
        <v>809</v>
      </c>
    </row>
    <row r="21" spans="1:218" x14ac:dyDescent="0.35">
      <c r="A21" s="134">
        <v>12</v>
      </c>
      <c r="B21" s="257" t="s">
        <v>841</v>
      </c>
      <c r="C21" s="51" t="s">
        <v>27</v>
      </c>
      <c r="D21" s="56">
        <v>292</v>
      </c>
      <c r="E21" s="41"/>
      <c r="F21" s="41"/>
      <c r="G21" s="254" t="s">
        <v>805</v>
      </c>
    </row>
    <row r="22" spans="1:218" x14ac:dyDescent="0.35">
      <c r="A22" s="134">
        <v>13</v>
      </c>
      <c r="B22" s="257" t="s">
        <v>842</v>
      </c>
      <c r="C22" s="51" t="s">
        <v>27</v>
      </c>
      <c r="D22" s="56">
        <v>292</v>
      </c>
      <c r="E22" s="41"/>
      <c r="F22" s="41"/>
      <c r="G22" s="254" t="s">
        <v>805</v>
      </c>
    </row>
    <row r="23" spans="1:218" x14ac:dyDescent="0.35">
      <c r="A23" s="68" t="s">
        <v>816</v>
      </c>
      <c r="B23" s="257" t="s">
        <v>843</v>
      </c>
      <c r="C23" s="70" t="s">
        <v>78</v>
      </c>
      <c r="D23" s="275">
        <v>2</v>
      </c>
      <c r="E23" s="41"/>
      <c r="F23" s="41"/>
      <c r="G23" s="254" t="s">
        <v>805</v>
      </c>
    </row>
    <row r="24" spans="1:218" s="67" customFormat="1" x14ac:dyDescent="0.35">
      <c r="A24" s="68" t="s">
        <v>817</v>
      </c>
      <c r="B24" s="257" t="s">
        <v>806</v>
      </c>
      <c r="C24" s="51" t="s">
        <v>28</v>
      </c>
      <c r="D24" s="54">
        <v>2</v>
      </c>
      <c r="E24" s="41"/>
      <c r="F24" s="41"/>
      <c r="G24" s="254" t="s">
        <v>809</v>
      </c>
    </row>
    <row r="25" spans="1:218" x14ac:dyDescent="0.35">
      <c r="A25" s="82" t="s">
        <v>547</v>
      </c>
      <c r="B25" s="8" t="s">
        <v>818</v>
      </c>
      <c r="C25" s="84" t="s">
        <v>69</v>
      </c>
      <c r="D25" s="274">
        <v>2</v>
      </c>
      <c r="E25" s="41"/>
      <c r="F25" s="41"/>
      <c r="G25" s="254" t="s">
        <v>805</v>
      </c>
      <c r="H25" s="90"/>
    </row>
    <row r="26" spans="1:218" x14ac:dyDescent="0.35">
      <c r="A26" s="134">
        <v>16</v>
      </c>
      <c r="B26" s="257" t="s">
        <v>844</v>
      </c>
      <c r="C26" s="51" t="s">
        <v>28</v>
      </c>
      <c r="D26" s="274">
        <v>2</v>
      </c>
      <c r="E26" s="41"/>
      <c r="F26" s="41"/>
      <c r="G26" s="254" t="s">
        <v>805</v>
      </c>
      <c r="H26" s="90"/>
    </row>
    <row r="27" spans="1:218" x14ac:dyDescent="0.45">
      <c r="A27" s="134">
        <v>17</v>
      </c>
      <c r="B27" s="257" t="s">
        <v>845</v>
      </c>
      <c r="C27" s="51" t="s">
        <v>28</v>
      </c>
      <c r="D27" s="274">
        <v>2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548</v>
      </c>
      <c r="B28" s="257" t="s">
        <v>846</v>
      </c>
      <c r="C28" s="51" t="s">
        <v>28</v>
      </c>
      <c r="D28" s="274">
        <v>1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549</v>
      </c>
      <c r="B29" s="257" t="s">
        <v>847</v>
      </c>
      <c r="C29" s="51" t="s">
        <v>27</v>
      </c>
      <c r="D29" s="56">
        <v>1</v>
      </c>
      <c r="E29" s="41"/>
      <c r="F29" s="41"/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19</v>
      </c>
      <c r="B30" s="257" t="s">
        <v>848</v>
      </c>
      <c r="C30" s="51" t="s">
        <v>28</v>
      </c>
      <c r="D30" s="56">
        <v>1</v>
      </c>
      <c r="E30" s="41"/>
      <c r="F30" s="41"/>
      <c r="G30" s="254" t="s">
        <v>805</v>
      </c>
      <c r="H30" s="90"/>
    </row>
    <row r="31" spans="1:218" s="55" customFormat="1" x14ac:dyDescent="0.35">
      <c r="A31" s="134" t="s">
        <v>552</v>
      </c>
      <c r="B31" s="257" t="s">
        <v>819</v>
      </c>
      <c r="C31" s="51" t="s">
        <v>28</v>
      </c>
      <c r="D31" s="56">
        <v>1</v>
      </c>
      <c r="E31" s="41"/>
      <c r="F31" s="41"/>
      <c r="G31" s="254" t="s">
        <v>809</v>
      </c>
    </row>
    <row r="32" spans="1:218" s="55" customFormat="1" x14ac:dyDescent="0.35">
      <c r="A32" s="134">
        <v>20</v>
      </c>
      <c r="B32" s="257" t="s">
        <v>849</v>
      </c>
      <c r="C32" s="51" t="s">
        <v>28</v>
      </c>
      <c r="D32" s="56">
        <v>1</v>
      </c>
      <c r="E32" s="41"/>
      <c r="F32" s="41"/>
      <c r="G32" s="254" t="s">
        <v>805</v>
      </c>
    </row>
    <row r="33" spans="1:8" s="258" customFormat="1" x14ac:dyDescent="0.45">
      <c r="A33" s="134" t="s">
        <v>820</v>
      </c>
      <c r="B33" s="257" t="s">
        <v>850</v>
      </c>
      <c r="C33" s="51" t="s">
        <v>28</v>
      </c>
      <c r="D33" s="56">
        <v>1</v>
      </c>
      <c r="E33" s="41"/>
      <c r="F33" s="41"/>
      <c r="G33" s="254" t="s">
        <v>809</v>
      </c>
      <c r="H33" s="90"/>
    </row>
    <row r="34" spans="1:8" s="256" customFormat="1" x14ac:dyDescent="0.45">
      <c r="A34" s="113">
        <v>21</v>
      </c>
      <c r="B34" s="8" t="s">
        <v>851</v>
      </c>
      <c r="C34" s="84" t="s">
        <v>28</v>
      </c>
      <c r="D34" s="274">
        <v>1</v>
      </c>
      <c r="E34" s="41"/>
      <c r="F34" s="41"/>
      <c r="G34" s="254" t="s">
        <v>805</v>
      </c>
    </row>
    <row r="35" spans="1:8" s="256" customFormat="1" x14ac:dyDescent="0.45">
      <c r="A35" s="113" t="s">
        <v>556</v>
      </c>
      <c r="B35" s="8" t="s">
        <v>852</v>
      </c>
      <c r="C35" s="84" t="s">
        <v>28</v>
      </c>
      <c r="D35" s="88">
        <v>1</v>
      </c>
      <c r="E35" s="41"/>
      <c r="F35" s="41"/>
      <c r="G35" s="254" t="s">
        <v>809</v>
      </c>
      <c r="H35" s="90"/>
    </row>
    <row r="36" spans="1:8" s="256" customFormat="1" x14ac:dyDescent="0.45">
      <c r="A36" s="113">
        <v>22</v>
      </c>
      <c r="B36" s="8" t="s">
        <v>853</v>
      </c>
      <c r="C36" s="84" t="s">
        <v>28</v>
      </c>
      <c r="D36" s="274">
        <v>2</v>
      </c>
      <c r="E36" s="41"/>
      <c r="F36" s="41"/>
      <c r="G36" s="254" t="s">
        <v>805</v>
      </c>
    </row>
    <row r="37" spans="1:8" s="256" customFormat="1" x14ac:dyDescent="0.45">
      <c r="A37" s="113" t="s">
        <v>558</v>
      </c>
      <c r="B37" s="8" t="s">
        <v>821</v>
      </c>
      <c r="C37" s="84" t="s">
        <v>28</v>
      </c>
      <c r="D37" s="88">
        <v>2</v>
      </c>
      <c r="E37" s="41"/>
      <c r="F37" s="41"/>
      <c r="G37" s="254" t="s">
        <v>809</v>
      </c>
      <c r="H37" s="90"/>
    </row>
    <row r="38" spans="1:8" s="256" customFormat="1" x14ac:dyDescent="0.45">
      <c r="A38" s="113">
        <v>23</v>
      </c>
      <c r="B38" s="8" t="s">
        <v>854</v>
      </c>
      <c r="C38" s="84" t="s">
        <v>28</v>
      </c>
      <c r="D38" s="274">
        <v>1</v>
      </c>
      <c r="E38" s="41"/>
      <c r="F38" s="41"/>
      <c r="G38" s="254" t="s">
        <v>805</v>
      </c>
    </row>
    <row r="39" spans="1:8" s="256" customFormat="1" x14ac:dyDescent="0.45">
      <c r="A39" s="113" t="s">
        <v>560</v>
      </c>
      <c r="B39" s="8" t="s">
        <v>855</v>
      </c>
      <c r="C39" s="84" t="s">
        <v>28</v>
      </c>
      <c r="D39" s="88">
        <v>1</v>
      </c>
      <c r="E39" s="41"/>
      <c r="F39" s="41"/>
      <c r="G39" s="254" t="s">
        <v>809</v>
      </c>
      <c r="H39" s="90"/>
    </row>
    <row r="40" spans="1:8" x14ac:dyDescent="0.35">
      <c r="A40" s="134">
        <v>24</v>
      </c>
      <c r="B40" s="257" t="s">
        <v>822</v>
      </c>
      <c r="C40" s="51" t="s">
        <v>28</v>
      </c>
      <c r="D40" s="56">
        <v>2</v>
      </c>
      <c r="E40" s="41"/>
      <c r="F40" s="41"/>
      <c r="G40" s="254" t="s">
        <v>805</v>
      </c>
    </row>
    <row r="41" spans="1:8" x14ac:dyDescent="0.35">
      <c r="A41" s="49" t="s">
        <v>562</v>
      </c>
      <c r="B41" s="257" t="s">
        <v>856</v>
      </c>
      <c r="C41" s="51" t="s">
        <v>28</v>
      </c>
      <c r="D41" s="56">
        <v>2</v>
      </c>
      <c r="E41" s="41"/>
      <c r="F41" s="41"/>
      <c r="G41" s="254" t="s">
        <v>809</v>
      </c>
      <c r="H41" s="90"/>
    </row>
    <row r="42" spans="1:8" x14ac:dyDescent="0.35">
      <c r="A42" s="134">
        <v>25</v>
      </c>
      <c r="B42" s="257" t="s">
        <v>857</v>
      </c>
      <c r="C42" s="51" t="s">
        <v>28</v>
      </c>
      <c r="D42" s="274">
        <v>1</v>
      </c>
      <c r="E42" s="41"/>
      <c r="F42" s="41"/>
      <c r="G42" s="254" t="s">
        <v>805</v>
      </c>
    </row>
    <row r="43" spans="1:8" x14ac:dyDescent="0.35">
      <c r="A43" s="134" t="s">
        <v>563</v>
      </c>
      <c r="B43" s="257" t="s">
        <v>858</v>
      </c>
      <c r="C43" s="51" t="s">
        <v>28</v>
      </c>
      <c r="D43" s="56">
        <v>1</v>
      </c>
      <c r="E43" s="41"/>
      <c r="F43" s="41"/>
      <c r="G43" s="254" t="s">
        <v>809</v>
      </c>
      <c r="H43" s="90"/>
    </row>
    <row r="44" spans="1:8" s="55" customFormat="1" x14ac:dyDescent="0.35">
      <c r="A44" s="49" t="s">
        <v>823</v>
      </c>
      <c r="B44" s="257" t="s">
        <v>859</v>
      </c>
      <c r="C44" s="51" t="s">
        <v>28</v>
      </c>
      <c r="D44" s="56">
        <v>1</v>
      </c>
      <c r="E44" s="41"/>
      <c r="F44" s="41"/>
      <c r="G44" s="254" t="s">
        <v>804</v>
      </c>
    </row>
    <row r="45" spans="1:8" s="55" customFormat="1" x14ac:dyDescent="0.35">
      <c r="A45" s="134">
        <v>26</v>
      </c>
      <c r="B45" s="257" t="s">
        <v>860</v>
      </c>
      <c r="C45" s="51" t="s">
        <v>28</v>
      </c>
      <c r="D45" s="274">
        <v>2</v>
      </c>
      <c r="E45" s="41"/>
      <c r="F45" s="41"/>
      <c r="G45" s="254" t="s">
        <v>805</v>
      </c>
      <c r="H45" s="90"/>
    </row>
    <row r="46" spans="1:8" x14ac:dyDescent="0.35">
      <c r="A46" s="134" t="s">
        <v>565</v>
      </c>
      <c r="B46" s="257" t="s">
        <v>861</v>
      </c>
      <c r="C46" s="51" t="s">
        <v>28</v>
      </c>
      <c r="D46" s="56">
        <v>2</v>
      </c>
      <c r="E46" s="41"/>
      <c r="F46" s="41"/>
      <c r="G46" s="254" t="s">
        <v>809</v>
      </c>
    </row>
    <row r="47" spans="1:8" x14ac:dyDescent="0.35">
      <c r="A47" s="49" t="s">
        <v>824</v>
      </c>
      <c r="B47" s="257" t="s">
        <v>825</v>
      </c>
      <c r="C47" s="51" t="s">
        <v>28</v>
      </c>
      <c r="D47" s="56">
        <v>2</v>
      </c>
      <c r="E47" s="41"/>
      <c r="F47" s="41"/>
      <c r="G47" s="254" t="s">
        <v>804</v>
      </c>
      <c r="H47" s="90"/>
    </row>
    <row r="48" spans="1:8" x14ac:dyDescent="0.35">
      <c r="A48" s="134">
        <v>27</v>
      </c>
      <c r="B48" s="257" t="s">
        <v>862</v>
      </c>
      <c r="C48" s="51" t="s">
        <v>28</v>
      </c>
      <c r="D48" s="274">
        <v>1</v>
      </c>
      <c r="E48" s="41"/>
      <c r="F48" s="41"/>
      <c r="G48" s="254" t="s">
        <v>805</v>
      </c>
    </row>
    <row r="49" spans="1:8" x14ac:dyDescent="0.35">
      <c r="A49" s="49" t="s">
        <v>567</v>
      </c>
      <c r="B49" s="257" t="s">
        <v>863</v>
      </c>
      <c r="C49" s="51" t="s">
        <v>28</v>
      </c>
      <c r="D49" s="56">
        <v>1</v>
      </c>
      <c r="E49" s="41"/>
      <c r="F49" s="41"/>
      <c r="G49" s="254" t="s">
        <v>804</v>
      </c>
      <c r="H49" s="90"/>
    </row>
    <row r="50" spans="1:8" x14ac:dyDescent="0.35">
      <c r="A50" s="134">
        <v>28</v>
      </c>
      <c r="B50" s="257" t="s">
        <v>864</v>
      </c>
      <c r="C50" s="51" t="s">
        <v>28</v>
      </c>
      <c r="D50" s="274">
        <v>1</v>
      </c>
      <c r="E50" s="41"/>
      <c r="F50" s="41"/>
      <c r="G50" s="254" t="s">
        <v>805</v>
      </c>
    </row>
    <row r="51" spans="1:8" x14ac:dyDescent="0.35">
      <c r="A51" s="134" t="s">
        <v>568</v>
      </c>
      <c r="B51" s="257" t="s">
        <v>826</v>
      </c>
      <c r="C51" s="51" t="s">
        <v>28</v>
      </c>
      <c r="D51" s="56">
        <v>1</v>
      </c>
      <c r="E51" s="41"/>
      <c r="F51" s="41"/>
      <c r="G51" s="254" t="s">
        <v>809</v>
      </c>
      <c r="H51" s="90"/>
    </row>
    <row r="52" spans="1:8" s="55" customFormat="1" x14ac:dyDescent="0.35">
      <c r="A52" s="134">
        <v>29</v>
      </c>
      <c r="B52" s="257" t="s">
        <v>865</v>
      </c>
      <c r="C52" s="51" t="s">
        <v>28</v>
      </c>
      <c r="D52" s="274">
        <v>1</v>
      </c>
      <c r="E52" s="41"/>
      <c r="F52" s="41"/>
      <c r="G52" s="254" t="s">
        <v>805</v>
      </c>
    </row>
    <row r="53" spans="1:8" s="55" customFormat="1" x14ac:dyDescent="0.35">
      <c r="A53" s="134" t="s">
        <v>569</v>
      </c>
      <c r="B53" s="257" t="s">
        <v>866</v>
      </c>
      <c r="C53" s="51" t="s">
        <v>28</v>
      </c>
      <c r="D53" s="56">
        <v>1</v>
      </c>
      <c r="E53" s="41"/>
      <c r="F53" s="41"/>
      <c r="G53" s="254" t="s">
        <v>809</v>
      </c>
      <c r="H53" s="90"/>
    </row>
    <row r="54" spans="1:8" x14ac:dyDescent="0.35">
      <c r="A54" s="134">
        <v>30</v>
      </c>
      <c r="B54" s="257" t="s">
        <v>867</v>
      </c>
      <c r="C54" s="51" t="s">
        <v>28</v>
      </c>
      <c r="D54" s="275">
        <v>1</v>
      </c>
      <c r="E54" s="41"/>
      <c r="F54" s="41"/>
      <c r="G54" s="254" t="s">
        <v>805</v>
      </c>
    </row>
    <row r="55" spans="1:8" x14ac:dyDescent="0.35">
      <c r="A55" s="82" t="s">
        <v>827</v>
      </c>
      <c r="B55" s="8" t="s">
        <v>868</v>
      </c>
      <c r="C55" s="84" t="s">
        <v>27</v>
      </c>
      <c r="D55" s="88">
        <v>298</v>
      </c>
      <c r="E55" s="41"/>
      <c r="F55" s="41"/>
      <c r="G55" s="254" t="s">
        <v>805</v>
      </c>
      <c r="H55" s="90"/>
    </row>
    <row r="56" spans="1:8" s="55" customFormat="1" x14ac:dyDescent="0.35">
      <c r="A56" s="134">
        <v>32</v>
      </c>
      <c r="B56" s="257" t="s">
        <v>828</v>
      </c>
      <c r="C56" s="51" t="s">
        <v>211</v>
      </c>
      <c r="D56" s="56">
        <v>1</v>
      </c>
      <c r="E56" s="41"/>
      <c r="F56" s="41"/>
      <c r="G56" s="254" t="s">
        <v>805</v>
      </c>
    </row>
    <row r="57" spans="1:8" s="55" customFormat="1" ht="16.5" thickBot="1" x14ac:dyDescent="0.4">
      <c r="A57" s="49" t="s">
        <v>573</v>
      </c>
      <c r="B57" s="257" t="s">
        <v>869</v>
      </c>
      <c r="C57" s="51" t="s">
        <v>27</v>
      </c>
      <c r="D57" s="56">
        <v>0.4</v>
      </c>
      <c r="E57" s="41"/>
      <c r="F57" s="41"/>
      <c r="G57" s="254" t="s">
        <v>804</v>
      </c>
      <c r="H57" s="90"/>
    </row>
    <row r="58" spans="1:8" ht="16.5" thickBot="1" x14ac:dyDescent="0.4">
      <c r="A58" s="215"/>
      <c r="B58" s="259" t="s">
        <v>30</v>
      </c>
      <c r="C58" s="218"/>
      <c r="D58" s="269"/>
      <c r="E58" s="269"/>
      <c r="F58" s="221">
        <f>SUM(F7:F57)</f>
        <v>0</v>
      </c>
    </row>
    <row r="59" spans="1:8" ht="16.5" thickBot="1" x14ac:dyDescent="0.4">
      <c r="A59" s="231"/>
      <c r="B59" s="260" t="s">
        <v>807</v>
      </c>
      <c r="C59" s="226"/>
      <c r="D59" s="270"/>
      <c r="E59" s="270"/>
      <c r="F59" s="271">
        <f>F58*C59</f>
        <v>0</v>
      </c>
    </row>
    <row r="60" spans="1:8" ht="16.5" thickBot="1" x14ac:dyDescent="0.4">
      <c r="A60" s="224"/>
      <c r="B60" s="261" t="s">
        <v>32</v>
      </c>
      <c r="C60" s="227"/>
      <c r="D60" s="272"/>
      <c r="E60" s="272"/>
      <c r="F60" s="221">
        <f>SUM(F58:F59)</f>
        <v>0</v>
      </c>
    </row>
    <row r="61" spans="1:8" ht="16.5" thickBot="1" x14ac:dyDescent="0.4">
      <c r="A61" s="231"/>
      <c r="B61" s="260" t="s">
        <v>34</v>
      </c>
      <c r="C61" s="226"/>
      <c r="D61" s="270"/>
      <c r="E61" s="270"/>
      <c r="F61" s="271">
        <f>F60*C61</f>
        <v>0</v>
      </c>
    </row>
    <row r="62" spans="1:8" ht="16.5" thickBot="1" x14ac:dyDescent="0.4">
      <c r="A62" s="224"/>
      <c r="B62" s="261" t="s">
        <v>32</v>
      </c>
      <c r="C62" s="227"/>
      <c r="D62" s="272"/>
      <c r="E62" s="272"/>
      <c r="F62" s="221">
        <f>SUM(F60:F61)</f>
        <v>0</v>
      </c>
    </row>
    <row r="63" spans="1:8" ht="16.5" thickBot="1" x14ac:dyDescent="0.4">
      <c r="A63" s="224"/>
      <c r="B63" s="262" t="s">
        <v>808</v>
      </c>
      <c r="C63" s="251"/>
      <c r="D63" s="272"/>
      <c r="E63" s="272"/>
      <c r="F63" s="273">
        <f>F62*C63</f>
        <v>0</v>
      </c>
    </row>
    <row r="64" spans="1:8" ht="16.5" thickBot="1" x14ac:dyDescent="0.4">
      <c r="A64" s="231"/>
      <c r="B64" s="263" t="s">
        <v>32</v>
      </c>
      <c r="C64" s="234"/>
      <c r="D64" s="270"/>
      <c r="E64" s="270"/>
      <c r="F64" s="270">
        <f>SUM(F62:F63)</f>
        <v>0</v>
      </c>
    </row>
    <row r="65" spans="6:6" ht="15" customHeight="1" x14ac:dyDescent="0.35">
      <c r="F65" s="276"/>
    </row>
    <row r="66" spans="6:6" ht="5.25" customHeight="1" x14ac:dyDescent="0.35"/>
  </sheetData>
  <autoFilter ref="A6:G6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2022-12-12T11:29:12Z</dcterms:modified>
</cp:coreProperties>
</file>