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3" l="1"/>
  <c r="F46" i="13" l="1"/>
  <c r="F47" i="13" s="1"/>
  <c r="F48" i="13" l="1"/>
  <c r="F49" i="13" s="1"/>
  <c r="F50" i="13" l="1"/>
  <c r="F5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<sst xmlns="http://schemas.openxmlformats.org/spreadsheetml/2006/main" count="6360" uniqueCount="855">
  <si>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</si>
  <si>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</si>
  <si>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</si>
  <si>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</si>
  <si>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</si>
  <si>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</si>
  <si>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</si>
  <si>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</si>
  <si>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</si>
  <si>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</si>
  <si>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</si>
  <si>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</si>
  <si>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</si>
  <si>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</si>
  <si>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</si>
  <si>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</si>
  <si>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</si>
  <si>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</si>
  <si>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</si>
  <si>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</si>
  <si>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</si>
  <si>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</si>
  <si>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</si>
  <si>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</si>
  <si>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</si>
  <si>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</si>
  <si>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</si>
  <si>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</si>
  <si>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</si>
  <si>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</si>
  <si>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</si>
  <si>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</si>
  <si>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</si>
  <si>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</si>
  <si>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</si>
  <si>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</si>
  <si>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</si>
  <si>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</si>
  <si>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</si>
  <si>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</si>
  <si>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</si>
  <si>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</si>
  <si>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</si>
  <si>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</si>
  <si>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</si>
  <si>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</si>
  <si>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</si>
  <si>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</si>
  <si>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</si>
  <si>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</si>
  <si>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</si>
  <si>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</si>
  <si>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</si>
  <si>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</si>
  <si>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</si>
  <si>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</si>
  <si>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</si>
  <si>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</si>
  <si>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</si>
  <si>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</si>
  <si>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</si>
  <si>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</si>
  <si>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</si>
  <si>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</si>
  <si>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</si>
  <si>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</si>
  <si>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</si>
  <si>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</si>
  <si>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</si>
  <si>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</si>
  <si>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</si>
  <si>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</si>
  <si>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</si>
  <si>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</si>
  <si>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</si>
  <si>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</si>
  <si>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</si>
  <si>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</si>
  <si>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</si>
  <si>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</si>
  <si>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</si>
  <si>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</si>
  <si>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</si>
  <si>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</si>
  <si>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</si>
  <si>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</si>
  <si>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</si>
  <si>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</si>
  <si>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</si>
  <si>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</si>
  <si>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</si>
  <si>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</si>
  <si>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</si>
  <si>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</si>
  <si>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</si>
  <si>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</si>
  <si>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</si>
  <si>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</si>
  <si>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</si>
  <si>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</si>
  <si>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</si>
  <si>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</si>
  <si>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</si>
  <si>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</si>
  <si>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</si>
  <si>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</si>
  <si>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</si>
  <si>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</si>
  <si>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</si>
  <si>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</si>
  <si>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</si>
  <si>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</si>
  <si>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</si>
  <si>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</si>
  <si>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</si>
  <si>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</si>
  <si>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</si>
  <si>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</si>
  <si>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</si>
  <si>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</si>
  <si>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</si>
  <si>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</si>
  <si>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</si>
  <si>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</si>
  <si>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</si>
  <si>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</si>
  <si>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</si>
  <si>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</si>
  <si>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</si>
  <si>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</si>
  <si>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</si>
  <si>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</si>
  <si>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</si>
  <si>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</si>
  <si>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</si>
  <si>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</si>
  <si>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</si>
  <si>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</si>
  <si>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</si>
  <si>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</si>
  <si>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</si>
  <si>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</si>
  <si>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</si>
  <si>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</si>
  <si>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</si>
  <si>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</si>
  <si>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</si>
  <si>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</si>
  <si>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</si>
  <si>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</si>
  <si>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</si>
  <si>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</si>
  <si>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</si>
  <si>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</si>
  <si>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</si>
  <si>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</si>
  <si>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</si>
  <si>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</si>
  <si>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</si>
  <si>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</si>
  <si>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</si>
  <si>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</si>
  <si>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</si>
  <si>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</si>
  <si>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</si>
  <si>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</si>
  <si>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</si>
  <si>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</si>
  <si>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</si>
  <si>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</si>
  <si>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</si>
  <si>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</si>
  <si>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</si>
  <si>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</si>
  <si>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</si>
  <si>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</si>
  <si>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</si>
  <si>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</si>
  <si>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</si>
  <si>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</si>
  <si>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</si>
  <si>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</si>
  <si>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</si>
  <si>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</si>
  <si>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</si>
  <si>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</si>
  <si>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</si>
  <si>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</si>
  <si>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</si>
  <si>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</si>
  <si>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</si>
  <si>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</si>
  <si>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</si>
  <si>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</si>
  <si>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</si>
  <si>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</si>
  <si>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</si>
  <si>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</si>
  <si>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</si>
  <si>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</si>
  <si>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</si>
  <si>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</si>
  <si>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</si>
  <si>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</si>
  <si>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</si>
  <si>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</si>
  <si>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</si>
  <si>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</si>
  <si>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</si>
  <si>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</si>
  <si>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</si>
  <si>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</si>
  <si>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</si>
  <si>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</si>
  <si>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</si>
  <si>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</si>
  <si>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</si>
  <si>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</si>
  <si>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</si>
  <si>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</si>
  <si>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</si>
  <si>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</si>
  <si>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</si>
  <si>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</si>
  <si>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</si>
  <si>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</si>
  <si>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</si>
  <si>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</si>
  <si>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</si>
  <si>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</si>
  <si>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</si>
  <si>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</si>
  <si>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</si>
  <si>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</si>
  <si>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</si>
  <si>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</si>
  <si>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</si>
  <si>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</si>
  <si>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</si>
  <si>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</si>
  <si>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</si>
  <si>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</si>
  <si>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</si>
  <si>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</si>
  <si>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</si>
  <si>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</si>
  <si>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</si>
  <si>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</si>
  <si>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</si>
  <si>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</si>
  <si>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</si>
  <si>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</si>
  <si>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</si>
  <si>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</si>
  <si>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</si>
  <si>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</si>
  <si>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</si>
  <si>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</si>
  <si>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</si>
  <si>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</si>
  <si>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</si>
  <si>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</si>
  <si>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</si>
  <si>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</si>
  <si>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</si>
  <si>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</si>
  <si>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</si>
  <si>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</si>
  <si>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</si>
  <si>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</si>
  <si>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</si>
  <si>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</si>
  <si>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</si>
  <si>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</si>
  <si>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</si>
  <si>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</si>
  <si>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</si>
  <si>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</si>
  <si>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</si>
  <si>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</si>
  <si>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</si>
  <si>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</si>
  <si>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</si>
  <si>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</si>
  <si>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</si>
  <si>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</si>
  <si>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</si>
  <si>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</si>
  <si>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</si>
  <si>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</si>
  <si>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</si>
  <si>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</si>
  <si>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</si>
  <si>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</si>
  <si>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</si>
  <si>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</si>
  <si>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</si>
  <si>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</si>
  <si>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</si>
  <si>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</si>
  <si>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</si>
  <si>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</si>
  <si>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</si>
  <si>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</si>
  <si>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</si>
  <si>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</si>
  <si>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</si>
  <si>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</si>
  <si>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</si>
  <si>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</si>
  <si>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</si>
  <si>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</si>
  <si>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</si>
  <si>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</si>
  <si>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</si>
  <si>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</si>
  <si>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</si>
  <si>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</si>
  <si>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</si>
  <si>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</si>
  <si>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</si>
  <si>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</si>
  <si>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</si>
  <si>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</si>
  <si>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</si>
  <si>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</si>
  <si>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</si>
  <si>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</si>
  <si>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</si>
  <si>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</si>
  <si>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</si>
  <si>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</si>
  <si>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</si>
  <si>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</si>
  <si>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</si>
  <si>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</si>
  <si>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</si>
  <si>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</si>
  <si>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</si>
  <si>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</si>
  <si>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</si>
  <si>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</si>
  <si>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</si>
  <si>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</si>
  <si>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</si>
  <si>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</si>
  <si>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</si>
  <si>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</si>
  <si>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</si>
  <si>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</si>
  <si>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</si>
  <si>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</si>
  <si>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</si>
  <si>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</si>
  <si>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</si>
  <si>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</si>
  <si>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</si>
  <si>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</si>
  <si>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</si>
  <si>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</si>
  <si>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</si>
  <si>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</si>
  <si>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</si>
  <si>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</si>
  <si>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</si>
  <si>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</si>
  <si>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</si>
  <si>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</si>
  <si>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</si>
  <si>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</si>
  <si>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</si>
  <si>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</si>
  <si>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</si>
  <si>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</si>
  <si>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</si>
  <si>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</si>
  <si>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</si>
  <si>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</si>
  <si>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</si>
  <si>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</si>
  <si>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</si>
  <si>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</si>
  <si>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</si>
  <si>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</si>
  <si>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</si>
  <si>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</si>
  <si>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</si>
  <si>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</si>
  <si>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</si>
  <si>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</si>
  <si>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</si>
  <si>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</si>
  <si>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</si>
  <si>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</si>
  <si>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</si>
  <si>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</si>
  <si>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</si>
  <si>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</si>
  <si>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</si>
  <si>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</si>
  <si>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</si>
  <si>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</si>
  <si>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</si>
  <si>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</si>
  <si>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</si>
  <si>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</si>
  <si>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</si>
  <si>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</si>
  <si>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</si>
  <si>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</si>
  <si>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</si>
  <si>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</si>
  <si>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</si>
  <si>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</si>
  <si>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</si>
  <si>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</si>
  <si>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</si>
  <si>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</si>
  <si>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</si>
  <si>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</si>
  <si>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</si>
  <si>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</si>
  <si>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</si>
  <si>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</si>
  <si>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</si>
  <si>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</si>
  <si>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</si>
  <si>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</si>
  <si>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</si>
  <si>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</si>
  <si>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</si>
  <si>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</si>
  <si>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</si>
  <si>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</si>
  <si>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</si>
  <si>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</si>
  <si>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</si>
  <si>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</si>
  <si>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</si>
  <si>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</si>
  <si>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</si>
  <si>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</si>
  <si>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</si>
  <si>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</si>
  <si>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</si>
  <si>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</si>
  <si>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</si>
  <si>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</si>
  <si>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</si>
  <si>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</si>
  <si>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</si>
  <si>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</si>
  <si>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</si>
  <si>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</si>
  <si>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</si>
  <si>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</si>
  <si>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</si>
  <si>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</si>
  <si>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</si>
  <si>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</si>
  <si>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</si>
  <si>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</si>
  <si>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</si>
  <si>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</si>
  <si>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</si>
  <si>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</si>
  <si>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</si>
  <si>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</si>
  <si>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</si>
  <si>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</si>
  <si>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</si>
  <si>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</si>
  <si>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</si>
  <si>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</si>
  <si>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</si>
  <si>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</si>
  <si>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</si>
  <si>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</si>
  <si>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</si>
  <si>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</si>
  <si>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</si>
  <si>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</si>
  <si>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</si>
  <si>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</si>
  <si>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</si>
  <si>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</si>
  <si>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</si>
  <si>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</si>
  <si>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</si>
  <si>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</si>
  <si>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</si>
  <si>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</si>
  <si>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</si>
  <si>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</si>
  <si>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</si>
  <si>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</si>
  <si>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</si>
  <si>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</si>
  <si>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</si>
  <si>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</si>
  <si>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</si>
  <si>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</si>
  <si>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</si>
  <si>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</si>
  <si>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</si>
  <si>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</si>
  <si>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</si>
  <si>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</si>
  <si>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</si>
  <si>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</si>
  <si>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</si>
  <si>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</si>
  <si>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</si>
  <si>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</si>
  <si>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</si>
  <si>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</si>
  <si>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</si>
  <si>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</si>
  <si>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</si>
  <si>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</si>
  <si>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</si>
  <si>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</si>
  <si>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</si>
  <si>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</si>
  <si>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</si>
  <si>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</si>
  <si>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</si>
  <si>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</si>
  <si>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</si>
  <si>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</si>
  <si>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</si>
  <si>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</si>
  <si>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</si>
  <si>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</si>
  <si>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</si>
  <si>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</si>
  <si>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</si>
  <si>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</si>
  <si>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</si>
  <si>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</si>
  <si>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</si>
  <si>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</si>
  <si>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</si>
  <si>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</si>
  <si>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</si>
  <si>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</si>
  <si>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</si>
  <si>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</si>
  <si>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</si>
  <si>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</si>
  <si>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</si>
  <si>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</si>
  <si>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</si>
  <si>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</si>
  <si>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</si>
  <si>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</si>
  <si>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</si>
  <si>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</si>
  <si>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</si>
  <si>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</si>
  <si>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</si>
  <si>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</si>
  <si>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</si>
  <si>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</si>
  <si>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</si>
  <si>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</si>
  <si>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</si>
  <si>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</si>
  <si>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</si>
  <si>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</si>
  <si>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</si>
  <si>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</si>
  <si>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</si>
  <si>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</si>
  <si>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</si>
  <si>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</si>
  <si>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</si>
  <si>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</si>
  <si>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</si>
  <si>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</si>
  <si>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</si>
  <si>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</si>
  <si>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</si>
  <si>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</si>
  <si>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</si>
  <si>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</si>
  <si>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</si>
  <si>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</si>
  <si>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</si>
  <si>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</si>
  <si>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</si>
  <si>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</si>
  <si>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</si>
  <si>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</si>
  <si>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</si>
  <si>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</si>
  <si>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</si>
  <si>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</si>
  <si>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</si>
  <si>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</si>
  <si>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</si>
  <si>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</si>
  <si>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</si>
  <si>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</si>
  <si>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</si>
  <si>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</si>
  <si>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</si>
  <si>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</si>
  <si>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</si>
  <si>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</si>
  <si>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</si>
  <si>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</si>
  <si>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</si>
  <si>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</si>
  <si>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</si>
  <si>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</si>
  <si>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</si>
  <si>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</si>
  <si>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</si>
  <si>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</si>
  <si>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</si>
  <si>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</si>
  <si>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</si>
  <si>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</si>
  <si>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</si>
  <si>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</si>
  <si>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</si>
  <si>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</si>
  <si>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</si>
  <si>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</si>
  <si>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</si>
  <si>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</si>
  <si>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</si>
  <si>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</si>
  <si>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</si>
  <si>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</si>
  <si>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</si>
  <si>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</si>
  <si>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</si>
  <si>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</si>
  <si>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</si>
  <si>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</si>
  <si>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</si>
  <si>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</si>
  <si>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</si>
  <si>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</si>
  <si>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</si>
  <si>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</si>
  <si>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</si>
  <si>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</si>
  <si>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</si>
  <si>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</si>
  <si>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</si>
  <si>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</si>
  <si>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</si>
  <si>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</si>
  <si>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</si>
  <si>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</si>
  <si>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</si>
  <si>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</si>
  <si>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</si>
  <si>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</si>
  <si>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</si>
  <si>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</si>
  <si>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</si>
  <si>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</si>
  <si>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</si>
  <si>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</si>
  <si>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</si>
  <si>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</si>
  <si>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</si>
  <si>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</si>
  <si>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</si>
  <si>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</si>
  <si>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</si>
  <si>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</si>
  <si>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</si>
  <si>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</si>
  <si>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</si>
  <si>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</si>
  <si>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</si>
  <si>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</si>
  <si>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</si>
  <si>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</si>
  <si>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</si>
  <si>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</si>
  <si>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</si>
  <si>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</si>
  <si>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</si>
  <si>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</si>
  <si>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</si>
  <si>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</si>
  <si>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</si>
  <si>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</si>
  <si>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</si>
  <si>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</si>
  <si>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</si>
  <si>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</si>
  <si>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</si>
  <si>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</si>
  <si>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</si>
  <si>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</si>
  <si>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</si>
  <si>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</si>
  <si>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</si>
  <si>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</si>
  <si>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</si>
  <si>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</si>
  <si>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</si>
  <si>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</si>
  <si>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</si>
  <si>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</si>
  <si>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</si>
  <si>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</si>
  <si>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</si>
  <si>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</si>
  <si>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</si>
  <si>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</si>
  <si>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</si>
  <si>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</si>
  <si>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</si>
  <si>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</si>
  <si>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</si>
  <si>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</si>
  <si>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</si>
  <si>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</si>
  <si>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</si>
  <si>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</si>
  <si>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</si>
  <si>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</si>
  <si>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</si>
  <si>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</si>
  <si>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</si>
  <si>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</si>
  <si>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</si>
  <si>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</si>
  <si>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</si>
  <si>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</si>
  <si>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</si>
  <si>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</si>
  <si>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</si>
  <si>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</si>
  <si>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</si>
  <si>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</si>
  <si>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</si>
  <si>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</si>
  <si>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</si>
  <si>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</si>
  <si>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</si>
  <si>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</si>
  <si>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</si>
  <si>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</si>
  <si>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</si>
  <si>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</si>
  <si>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</si>
  <si>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</si>
  <si>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</si>
  <si>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</si>
  <si>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</si>
  <si>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</si>
  <si>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</si>
  <si>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</si>
  <si>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</si>
  <si>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</si>
  <si>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</si>
  <si>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</si>
  <si>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</si>
  <si>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</si>
  <si>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</si>
  <si>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</si>
  <si>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</si>
  <si>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</si>
  <si>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</si>
  <si>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</si>
  <si>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</si>
  <si>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</si>
  <si>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</si>
  <si>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</si>
  <si>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</si>
  <si>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</si>
  <si>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</si>
  <si>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</si>
  <si>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</si>
  <si>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</si>
  <si>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</si>
  <si>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</si>
  <si>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</si>
  <si>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</si>
  <si>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</si>
  <si>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</si>
  <si>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</si>
  <si>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</si>
  <si>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</si>
  <si>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</si>
  <si>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</si>
  <si>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</si>
  <si>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</si>
  <si>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</si>
  <si>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</si>
  <si>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</si>
  <si>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</si>
  <si>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</si>
  <si>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</si>
  <si>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</si>
  <si>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</si>
  <si>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</si>
  <si>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</si>
  <si>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</si>
  <si>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</si>
  <si>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</si>
  <si>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აკაკი ბელიაშვილის ქუჩა №117-ში მდებარე, შპს ,,მასტერ ოკეი''-ს წყალსადენის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</si>
  <si>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</si>
  <si>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800 მ. მოხსნა მექანიზმით დატვირთვა და გატანა 15 კმ-ზე</t>
  </si>
  <si>
    <t>2-1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</si>
  <si>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</si>
  <si>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</t>
  </si>
  <si>
    <t>10-1</t>
  </si>
  <si>
    <t>ლითონის ელემენტების შეღებვა ანტიკოროზიული ლაქით</t>
  </si>
  <si>
    <t>12-1</t>
  </si>
  <si>
    <t>პოლიეთილენის მილი PE 100 SDR 11 PN16 d=315 მმ</t>
  </si>
  <si>
    <t>ფოლადის მილყელის მილტუჩით d=324/6 მმ L=2.0 მ შეძენა და მოწყობა</t>
  </si>
  <si>
    <t>17-1</t>
  </si>
  <si>
    <t>17-2</t>
  </si>
  <si>
    <t>პოლიეთილენის სახშობი d=315 მმ</t>
  </si>
  <si>
    <t>20-1</t>
  </si>
  <si>
    <t>ფოლადის მილყელის მილტუჩით d=324/6 მმ შეჭრა არსებულ ფოლადის d=900 მმ ქსელში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</si>
  <si>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</si>
  <si>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</si>
  <si>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</si>
  <si>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</si>
  <si>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</si>
  <si>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</si>
  <si>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</si>
  <si>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</si>
  <si>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D=1.5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</si>
  <si>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</si>
  <si>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</si>
  <si>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</si>
  <si>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</si>
  <si>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d=426 მმ შეძენა და მოწყობა</t>
  </si>
  <si>
    <t>ფოლადის მილი d=324/6 მმ L=2.0 მ</t>
  </si>
  <si>
    <t>ფოლადის მილტუჩი d=300 მმ</t>
  </si>
  <si>
    <t>პოლიეთილენის ადაპტორი მილტუჩით PN16 d=315 მმ მოწყობა</t>
  </si>
  <si>
    <t>პოლიეთილენის ადაპტორი PN16 d=315 მმ</t>
  </si>
  <si>
    <t>მილტუჩა PN16 d=315 მმ</t>
  </si>
  <si>
    <t>პოლიეთილენის სახშობის მოწყობა d=315 მმ</t>
  </si>
  <si>
    <t>პოლიეთილენის სამკაპის მოწყობა d=315/110 მმ</t>
  </si>
  <si>
    <t>პოლიეთილენის სამკაპი d=315/110 მმ</t>
  </si>
  <si>
    <t>თუჯის ურდულის PN16 d=300 მმ მოწყობა</t>
  </si>
  <si>
    <t>თუჯის ურდული PN16 d=300 მმ</t>
  </si>
  <si>
    <t>ფოლადის ჩასაკეთებელი დეტალის PN16 d=300 მმ მოწყობა</t>
  </si>
  <si>
    <t>ფოლადის ჩასაკეთებელი PN16 d=300 მმ</t>
  </si>
  <si>
    <t>ფოლადის მილი d=324/6 მმ</t>
  </si>
  <si>
    <t>საპროექტო პოლიეთილენის PE 100 SDR 11 PN 16 d=315 მმ მილის გადაერთება არსებულ პოლიეთ. d=315 მმ-იან მილზე</t>
  </si>
  <si>
    <t>პოლიეთილენის მილი PE 100 SDR 11 PN 16 d=315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</si>
</sst>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23" sqref="M2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78" t="s">
        <v>767</v>
      </c>
      <c r="E4" s="285" t="s">
        <v>10</v>
      </c>
      <c r="F4" s="282" t="s">
        <v>768</v>
      </c>
      <c r="G4" s="267"/>
    </row>
    <row r="5" spans="1:10" ht="16.5" thickBot="1" x14ac:dyDescent="0.4">
      <c r="A5" s="281"/>
      <c r="B5" s="284"/>
      <c r="C5" s="284"/>
      <c r="D5" s="284"/>
      <c r="E5" s="286"/>
      <c r="F5" s="28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136.19999999999999</v>
      </c>
      <c r="E7" s="41"/>
      <c r="F7" s="41"/>
      <c r="G7" s="253" t="s">
        <v>805</v>
      </c>
    </row>
    <row r="8" spans="1:10" s="67" customFormat="1" ht="16.5" x14ac:dyDescent="0.35">
      <c r="A8" s="276" t="s">
        <v>117</v>
      </c>
      <c r="B8" s="8" t="s">
        <v>827</v>
      </c>
      <c r="C8" s="84" t="s">
        <v>777</v>
      </c>
      <c r="D8" s="52">
        <v>1362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0.81719999999999993</v>
      </c>
      <c r="E9" s="41"/>
      <c r="F9" s="41"/>
      <c r="G9" s="253" t="s">
        <v>804</v>
      </c>
    </row>
    <row r="10" spans="1:10" s="67" customFormat="1" ht="16.5" x14ac:dyDescent="0.35">
      <c r="A10" s="276" t="s">
        <v>118</v>
      </c>
      <c r="B10" s="8" t="s">
        <v>828</v>
      </c>
      <c r="C10" s="84" t="s">
        <v>777</v>
      </c>
      <c r="D10" s="88">
        <v>1362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0.81719999999999993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815</v>
      </c>
      <c r="C12" s="84" t="s">
        <v>773</v>
      </c>
      <c r="D12" s="41">
        <v>494.58000000000004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8" t="s">
        <v>829</v>
      </c>
      <c r="C13" s="84" t="s">
        <v>773</v>
      </c>
      <c r="D13" s="85">
        <v>214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830</v>
      </c>
      <c r="C14" s="84" t="s">
        <v>773</v>
      </c>
      <c r="D14" s="85">
        <v>245.036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831</v>
      </c>
      <c r="C15" s="84" t="s">
        <v>773</v>
      </c>
      <c r="D15" s="85">
        <v>272.39999999999998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832</v>
      </c>
      <c r="C16" s="84" t="s">
        <v>773</v>
      </c>
      <c r="D16" s="275">
        <v>0.72899999999999998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833</v>
      </c>
      <c r="C17" s="84" t="s">
        <v>826</v>
      </c>
      <c r="D17" s="85">
        <v>1221.5999999999999</v>
      </c>
      <c r="E17" s="41"/>
      <c r="F17" s="41"/>
      <c r="G17" s="253" t="s">
        <v>805</v>
      </c>
    </row>
    <row r="18" spans="1:218" x14ac:dyDescent="0.35">
      <c r="A18" s="68" t="s">
        <v>155</v>
      </c>
      <c r="B18" s="256" t="s">
        <v>834</v>
      </c>
      <c r="C18" s="70" t="s">
        <v>78</v>
      </c>
      <c r="D18" s="54">
        <v>1</v>
      </c>
      <c r="E18" s="41"/>
      <c r="F18" s="41"/>
      <c r="G18" s="253" t="s">
        <v>805</v>
      </c>
    </row>
    <row r="19" spans="1:218" s="67" customFormat="1" x14ac:dyDescent="0.35">
      <c r="A19" s="68" t="s">
        <v>816</v>
      </c>
      <c r="B19" s="256" t="s">
        <v>806</v>
      </c>
      <c r="C19" s="51" t="s">
        <v>28</v>
      </c>
      <c r="D19" s="54">
        <v>1</v>
      </c>
      <c r="E19" s="41"/>
      <c r="F19" s="41"/>
      <c r="G19" s="253" t="s">
        <v>809</v>
      </c>
    </row>
    <row r="20" spans="1:218" ht="16.5" x14ac:dyDescent="0.35">
      <c r="A20" s="82" t="s">
        <v>305</v>
      </c>
      <c r="B20" s="8" t="s">
        <v>817</v>
      </c>
      <c r="C20" s="84" t="s">
        <v>777</v>
      </c>
      <c r="D20" s="275">
        <v>2.5</v>
      </c>
      <c r="E20" s="41"/>
      <c r="F20" s="41"/>
      <c r="G20" s="253" t="s">
        <v>805</v>
      </c>
    </row>
    <row r="21" spans="1:218" x14ac:dyDescent="0.35">
      <c r="A21" s="134">
        <v>12</v>
      </c>
      <c r="B21" s="256" t="s">
        <v>835</v>
      </c>
      <c r="C21" s="51" t="s">
        <v>27</v>
      </c>
      <c r="D21" s="56">
        <v>400</v>
      </c>
      <c r="E21" s="41"/>
      <c r="F21" s="41"/>
      <c r="G21" s="253" t="s">
        <v>805</v>
      </c>
    </row>
    <row r="22" spans="1:218" x14ac:dyDescent="0.35">
      <c r="A22" s="49" t="s">
        <v>818</v>
      </c>
      <c r="B22" s="256" t="s">
        <v>819</v>
      </c>
      <c r="C22" s="51" t="s">
        <v>27</v>
      </c>
      <c r="D22" s="56">
        <v>404</v>
      </c>
      <c r="E22" s="41"/>
      <c r="F22" s="41"/>
      <c r="G22" s="253" t="s">
        <v>809</v>
      </c>
    </row>
    <row r="23" spans="1:218" x14ac:dyDescent="0.35">
      <c r="A23" s="134">
        <v>13</v>
      </c>
      <c r="B23" s="256" t="s">
        <v>836</v>
      </c>
      <c r="C23" s="51" t="s">
        <v>27</v>
      </c>
      <c r="D23" s="56">
        <v>400</v>
      </c>
      <c r="E23" s="41"/>
      <c r="F23" s="41"/>
      <c r="G23" s="253" t="s">
        <v>805</v>
      </c>
    </row>
    <row r="24" spans="1:218" s="67" customFormat="1" x14ac:dyDescent="0.35">
      <c r="A24" s="134">
        <v>14</v>
      </c>
      <c r="B24" s="256" t="s">
        <v>837</v>
      </c>
      <c r="C24" s="51" t="s">
        <v>27</v>
      </c>
      <c r="D24" s="56">
        <v>400</v>
      </c>
      <c r="E24" s="41"/>
      <c r="F24" s="41"/>
      <c r="G24" s="253" t="s">
        <v>805</v>
      </c>
    </row>
    <row r="25" spans="1:218" x14ac:dyDescent="0.35">
      <c r="A25" s="82" t="s">
        <v>547</v>
      </c>
      <c r="B25" s="8" t="s">
        <v>838</v>
      </c>
      <c r="C25" s="84" t="s">
        <v>27</v>
      </c>
      <c r="D25" s="88">
        <v>400</v>
      </c>
      <c r="E25" s="41"/>
      <c r="F25" s="41"/>
      <c r="G25" s="253" t="s">
        <v>805</v>
      </c>
      <c r="H25" s="90"/>
    </row>
    <row r="26" spans="1:218" x14ac:dyDescent="0.35">
      <c r="A26" s="113">
        <v>16</v>
      </c>
      <c r="B26" s="8" t="s">
        <v>839</v>
      </c>
      <c r="C26" s="84" t="s">
        <v>28</v>
      </c>
      <c r="D26" s="88">
        <v>2</v>
      </c>
      <c r="E26" s="41"/>
      <c r="F26" s="41"/>
      <c r="G26" s="253" t="s">
        <v>805</v>
      </c>
      <c r="H26" s="90"/>
    </row>
    <row r="27" spans="1:218" x14ac:dyDescent="0.45">
      <c r="A27" s="134">
        <v>17</v>
      </c>
      <c r="B27" s="256" t="s">
        <v>820</v>
      </c>
      <c r="C27" s="51" t="s">
        <v>28</v>
      </c>
      <c r="D27" s="56">
        <v>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 t="s">
        <v>821</v>
      </c>
      <c r="B28" s="256" t="s">
        <v>840</v>
      </c>
      <c r="C28" s="51" t="s">
        <v>27</v>
      </c>
      <c r="D28" s="52">
        <v>2</v>
      </c>
      <c r="E28" s="41"/>
      <c r="F28" s="41"/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822</v>
      </c>
      <c r="B29" s="256" t="s">
        <v>841</v>
      </c>
      <c r="C29" s="51" t="s">
        <v>28</v>
      </c>
      <c r="D29" s="56">
        <v>1</v>
      </c>
      <c r="E29" s="41"/>
      <c r="F29" s="41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13">
        <v>18</v>
      </c>
      <c r="B30" s="256" t="s">
        <v>842</v>
      </c>
      <c r="C30" s="84" t="s">
        <v>28</v>
      </c>
      <c r="D30" s="274">
        <v>2</v>
      </c>
      <c r="E30" s="41"/>
      <c r="F30" s="41"/>
      <c r="G30" s="253" t="s">
        <v>805</v>
      </c>
      <c r="H30" s="90"/>
    </row>
    <row r="31" spans="1:218" s="55" customFormat="1" x14ac:dyDescent="0.35">
      <c r="A31" s="49" t="s">
        <v>549</v>
      </c>
      <c r="B31" s="256" t="s">
        <v>843</v>
      </c>
      <c r="C31" s="84" t="s">
        <v>28</v>
      </c>
      <c r="D31" s="88">
        <v>2</v>
      </c>
      <c r="E31" s="41"/>
      <c r="F31" s="41"/>
      <c r="G31" s="253" t="s">
        <v>809</v>
      </c>
    </row>
    <row r="32" spans="1:218" s="55" customFormat="1" x14ac:dyDescent="0.35">
      <c r="A32" s="55" t="s">
        <v>550</v>
      </c>
      <c r="B32" s="256" t="s">
        <v>844</v>
      </c>
      <c r="C32" s="51" t="s">
        <v>28</v>
      </c>
      <c r="D32" s="56">
        <v>2</v>
      </c>
      <c r="E32" s="41"/>
      <c r="F32" s="41"/>
      <c r="G32" s="253" t="s">
        <v>804</v>
      </c>
    </row>
    <row r="33" spans="1:8" s="257" customFormat="1" x14ac:dyDescent="0.45">
      <c r="A33" s="134">
        <v>19</v>
      </c>
      <c r="B33" s="256" t="s">
        <v>845</v>
      </c>
      <c r="C33" s="51" t="s">
        <v>28</v>
      </c>
      <c r="D33" s="56">
        <v>1</v>
      </c>
      <c r="E33" s="41"/>
      <c r="F33" s="41"/>
      <c r="G33" s="253" t="s">
        <v>805</v>
      </c>
      <c r="H33" s="90"/>
    </row>
    <row r="34" spans="1:8" s="255" customFormat="1" x14ac:dyDescent="0.45">
      <c r="A34" s="134" t="s">
        <v>552</v>
      </c>
      <c r="B34" s="256" t="s">
        <v>823</v>
      </c>
      <c r="C34" s="51" t="s">
        <v>28</v>
      </c>
      <c r="D34" s="56">
        <v>1</v>
      </c>
      <c r="E34" s="41"/>
      <c r="F34" s="41"/>
      <c r="G34" s="253" t="s">
        <v>809</v>
      </c>
    </row>
    <row r="35" spans="1:8" s="255" customFormat="1" x14ac:dyDescent="0.45">
      <c r="A35" s="134">
        <v>20</v>
      </c>
      <c r="B35" s="256" t="s">
        <v>846</v>
      </c>
      <c r="C35" s="51" t="s">
        <v>28</v>
      </c>
      <c r="D35" s="56">
        <v>1</v>
      </c>
      <c r="E35" s="41"/>
      <c r="F35" s="41"/>
      <c r="G35" s="253" t="s">
        <v>805</v>
      </c>
      <c r="H35" s="90"/>
    </row>
    <row r="36" spans="1:8" s="255" customFormat="1" x14ac:dyDescent="0.45">
      <c r="A36" s="134" t="s">
        <v>824</v>
      </c>
      <c r="B36" s="256" t="s">
        <v>847</v>
      </c>
      <c r="C36" s="51" t="s">
        <v>28</v>
      </c>
      <c r="D36" s="56">
        <v>1</v>
      </c>
      <c r="E36" s="41"/>
      <c r="F36" s="41"/>
      <c r="G36" s="253" t="s">
        <v>809</v>
      </c>
    </row>
    <row r="37" spans="1:8" s="255" customFormat="1" x14ac:dyDescent="0.45">
      <c r="A37" s="113">
        <v>21</v>
      </c>
      <c r="B37" s="8" t="s">
        <v>848</v>
      </c>
      <c r="C37" s="84" t="s">
        <v>28</v>
      </c>
      <c r="D37" s="274">
        <v>1</v>
      </c>
      <c r="E37" s="41"/>
      <c r="F37" s="41"/>
      <c r="G37" s="253" t="s">
        <v>805</v>
      </c>
      <c r="H37" s="90"/>
    </row>
    <row r="38" spans="1:8" s="255" customFormat="1" x14ac:dyDescent="0.45">
      <c r="A38" s="113" t="s">
        <v>556</v>
      </c>
      <c r="B38" s="8" t="s">
        <v>849</v>
      </c>
      <c r="C38" s="84" t="s">
        <v>28</v>
      </c>
      <c r="D38" s="88">
        <v>1</v>
      </c>
      <c r="E38" s="41"/>
      <c r="F38" s="41"/>
      <c r="G38" s="253" t="s">
        <v>809</v>
      </c>
    </row>
    <row r="39" spans="1:8" s="255" customFormat="1" x14ac:dyDescent="0.45">
      <c r="A39" s="113">
        <v>22</v>
      </c>
      <c r="B39" s="8" t="s">
        <v>850</v>
      </c>
      <c r="C39" s="84" t="s">
        <v>28</v>
      </c>
      <c r="D39" s="274">
        <v>1</v>
      </c>
      <c r="E39" s="41"/>
      <c r="F39" s="41"/>
      <c r="G39" s="253" t="s">
        <v>805</v>
      </c>
      <c r="H39" s="90"/>
    </row>
    <row r="40" spans="1:8" x14ac:dyDescent="0.35">
      <c r="A40" s="113" t="s">
        <v>558</v>
      </c>
      <c r="B40" s="8" t="s">
        <v>851</v>
      </c>
      <c r="C40" s="84" t="s">
        <v>28</v>
      </c>
      <c r="D40" s="88">
        <v>1</v>
      </c>
      <c r="E40" s="41"/>
      <c r="F40" s="41"/>
      <c r="G40" s="253" t="s">
        <v>809</v>
      </c>
    </row>
    <row r="41" spans="1:8" x14ac:dyDescent="0.35">
      <c r="A41" s="134">
        <v>23</v>
      </c>
      <c r="B41" s="256" t="s">
        <v>825</v>
      </c>
      <c r="C41" s="51" t="s">
        <v>211</v>
      </c>
      <c r="D41" s="56">
        <v>1</v>
      </c>
      <c r="E41" s="41"/>
      <c r="F41" s="41"/>
      <c r="G41" s="253" t="s">
        <v>805</v>
      </c>
      <c r="H41" s="90"/>
    </row>
    <row r="42" spans="1:8" x14ac:dyDescent="0.35">
      <c r="A42" s="134" t="s">
        <v>560</v>
      </c>
      <c r="B42" s="256" t="s">
        <v>852</v>
      </c>
      <c r="C42" s="51" t="s">
        <v>27</v>
      </c>
      <c r="D42" s="56">
        <v>0.4</v>
      </c>
      <c r="E42" s="41"/>
      <c r="F42" s="41"/>
      <c r="G42" s="253" t="s">
        <v>804</v>
      </c>
    </row>
    <row r="43" spans="1:8" x14ac:dyDescent="0.35">
      <c r="A43" s="134">
        <v>24</v>
      </c>
      <c r="B43" s="256" t="s">
        <v>853</v>
      </c>
      <c r="C43" s="51" t="s">
        <v>211</v>
      </c>
      <c r="D43" s="56">
        <v>2</v>
      </c>
      <c r="E43" s="41"/>
      <c r="F43" s="41"/>
      <c r="G43" s="253" t="s">
        <v>805</v>
      </c>
      <c r="H43" s="90"/>
    </row>
    <row r="44" spans="1:8" s="55" customFormat="1" ht="16.5" thickBot="1" x14ac:dyDescent="0.4">
      <c r="A44" s="134" t="s">
        <v>562</v>
      </c>
      <c r="B44" s="256" t="s">
        <v>854</v>
      </c>
      <c r="C44" s="51" t="s">
        <v>27</v>
      </c>
      <c r="D44" s="56">
        <v>0.8</v>
      </c>
      <c r="E44" s="41"/>
      <c r="F44" s="41"/>
      <c r="G44" s="253" t="s">
        <v>809</v>
      </c>
    </row>
    <row r="45" spans="1:8" ht="16.5" thickBot="1" x14ac:dyDescent="0.4">
      <c r="A45" s="215"/>
      <c r="B45" s="259" t="s">
        <v>30</v>
      </c>
      <c r="C45" s="218"/>
      <c r="D45" s="269"/>
      <c r="E45" s="269"/>
      <c r="F45" s="221">
        <f>SUM(F7:F44)</f>
        <v>0</v>
      </c>
    </row>
    <row r="46" spans="1:8" ht="16.5" thickBot="1" x14ac:dyDescent="0.4">
      <c r="A46" s="231"/>
      <c r="B46" s="260" t="s">
        <v>807</v>
      </c>
      <c r="C46" s="226"/>
      <c r="D46" s="270"/>
      <c r="E46" s="270"/>
      <c r="F46" s="271">
        <f>F45*C46</f>
        <v>0</v>
      </c>
    </row>
    <row r="47" spans="1:8" ht="16.5" thickBot="1" x14ac:dyDescent="0.4">
      <c r="A47" s="224"/>
      <c r="B47" s="261" t="s">
        <v>32</v>
      </c>
      <c r="C47" s="227"/>
      <c r="D47" s="272"/>
      <c r="E47" s="272"/>
      <c r="F47" s="221">
        <f>SUM(F45:F46)</f>
        <v>0</v>
      </c>
    </row>
    <row r="48" spans="1:8" ht="16.5" thickBot="1" x14ac:dyDescent="0.4">
      <c r="A48" s="231"/>
      <c r="B48" s="260" t="s">
        <v>34</v>
      </c>
      <c r="C48" s="226"/>
      <c r="D48" s="270"/>
      <c r="E48" s="270"/>
      <c r="F48" s="271">
        <f>F47*C48</f>
        <v>0</v>
      </c>
    </row>
    <row r="49" spans="1:6" ht="16.5" thickBot="1" x14ac:dyDescent="0.4">
      <c r="A49" s="224"/>
      <c r="B49" s="261" t="s">
        <v>32</v>
      </c>
      <c r="C49" s="227"/>
      <c r="D49" s="272"/>
      <c r="E49" s="272"/>
      <c r="F49" s="221">
        <f>SUM(F47:F48)</f>
        <v>0</v>
      </c>
    </row>
    <row r="50" spans="1:6" ht="16.5" thickBot="1" x14ac:dyDescent="0.4">
      <c r="A50" s="224"/>
      <c r="B50" s="262" t="s">
        <v>808</v>
      </c>
      <c r="C50" s="251"/>
      <c r="D50" s="272"/>
      <c r="E50" s="272"/>
      <c r="F50" s="273">
        <f>F49*C50</f>
        <v>0</v>
      </c>
    </row>
    <row r="51" spans="1:6" ht="16.5" thickBot="1" x14ac:dyDescent="0.4">
      <c r="A51" s="231"/>
      <c r="B51" s="263" t="s">
        <v>32</v>
      </c>
      <c r="C51" s="234"/>
      <c r="D51" s="270"/>
      <c r="E51" s="270"/>
      <c r="F51" s="270">
        <f>SUM(F49:F50)</f>
        <v>0</v>
      </c>
    </row>
    <row r="52" spans="1:6" ht="15" customHeight="1" x14ac:dyDescent="0.35"/>
    <row r="53" spans="1:6" ht="5.25" customHeight="1" x14ac:dyDescent="0.35"/>
  </sheetData>
  <autoFilter ref="A6:G51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2023-02-23T06:39:05Z</dcterms:modified>
</cp:coreProperties>
</file>