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vauri\AppData\Local\Temp\Rar$DIa28964.26090\"/>
    </mc:Choice>
  </mc:AlternateContent>
  <bookViews>
    <workbookView xWindow="-120" yWindow="-120" windowWidth="29040" windowHeight="15720" tabRatio="717"/>
  </bookViews>
  <sheets>
    <sheet name="ხანძარქრობა" sheetId="4" r:id="rId1"/>
    <sheet name="სახანძრო ვენტილაცია" sheetId="10" r:id="rId2"/>
    <sheet name="სახანძრო სიგნალიზაცია" sheetId="18" r:id="rId3"/>
    <sheet name="აუდიო გახმოვანება" sheetId="11" r:id="rId4"/>
  </sheets>
  <definedNames>
    <definedName name="_xlnm.Print_Area" localSheetId="3">'აუდიო გახმოვანება'!$A$1:$D$8</definedName>
    <definedName name="_xlnm.Print_Area" localSheetId="1">'სახანძრო ვენტილაცია'!$A$1:$D$21</definedName>
    <definedName name="_xlnm.Print_Area" localSheetId="2">'სახანძრო სიგნალიზაცია'!$A$1:$D$17</definedName>
    <definedName name="_xlnm.Print_Area" localSheetId="0">ხანძარქრობა!$A$1:$D$42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0" l="1"/>
  <c r="C13" i="10"/>
  <c r="C17" i="4" l="1"/>
</calcChain>
</file>

<file path=xl/sharedStrings.xml><?xml version="1.0" encoding="utf-8"?>
<sst xmlns="http://schemas.openxmlformats.org/spreadsheetml/2006/main" count="176" uniqueCount="88">
  <si>
    <t>№</t>
  </si>
  <si>
    <t>რაოდენობა</t>
  </si>
  <si>
    <t>განზ.</t>
  </si>
  <si>
    <t>დამხმარე მასალები</t>
  </si>
  <si>
    <t>კომპლ.</t>
  </si>
  <si>
    <t>დასახელება</t>
  </si>
  <si>
    <t>ხანძარქრობა</t>
  </si>
  <si>
    <t>სახანძრო ვენტილაცია</t>
  </si>
  <si>
    <t>სახანძრო სიგნალიზაცია</t>
  </si>
  <si>
    <t>აუდიო გახმოვანება</t>
  </si>
  <si>
    <t>დამხმარე სამონტაჟო მასალები</t>
  </si>
  <si>
    <t>ექსით მანიშნებლები</t>
  </si>
  <si>
    <t>კომპ.</t>
  </si>
  <si>
    <t>ც</t>
  </si>
  <si>
    <t>უკუსარქველი, მილტუჩით, (სახანძრო მაქანის მისაერთებელი) DN100, PN16</t>
  </si>
  <si>
    <t>წყლის მილი, HPDE, D110</t>
  </si>
  <si>
    <t>მ</t>
  </si>
  <si>
    <t>წყლის მილი, HPDE, D50</t>
  </si>
  <si>
    <t>მაფიქსირებელი ხამუთი მილებისთვის DN 100</t>
  </si>
  <si>
    <t>მაფიქსირებელი ხამუთი მილებისთვის DN 80</t>
  </si>
  <si>
    <t>მაფიქსირებელი ხამუთი მილებისთვის DN 65</t>
  </si>
  <si>
    <t>მაფიქსირებელი ხამუთი მილებისთვის DN 50</t>
  </si>
  <si>
    <t>მაფიქსირებელი ხამუთი მილებისთვის DN 40</t>
  </si>
  <si>
    <t>მაფიქსირებელი ხამუთი მილებისთვის DN 32</t>
  </si>
  <si>
    <t>მაფიქსირებელი ხამუთი მილებისთვის DN 25</t>
  </si>
  <si>
    <t>მილების შეღებვა</t>
  </si>
  <si>
    <t>მშრალი ტიპის სახანძრო ჰიდრანტი DN100, ჩამკეტი სარქველით</t>
  </si>
  <si>
    <t>სახანძრო მანქანის მისაერთებელი DN75 თავაკებით (STORZ)</t>
  </si>
  <si>
    <t>ზონალური საკონტროლო სარქველების წყობა, პეპელა სარქველი DN100, უკუსარქველი DN100 წყლის ნაკადის გადამრთველი
DN100, გამოსაცდელი და სანიაღვრე ორთქლის სარქველი DN50,
წნევის საზომი (1 1/2"), წნევის საზომის სარქველი (1 1/2")</t>
  </si>
  <si>
    <t>ზონალური საკონტროლო სარქველების წყობა, პეპელა სარქველი DN80, უკუსარქველი DN80 წყლის ნაკადის გადამრთველი DN80, გამოსაცდელი და სანიაღვრე ორთქლის სარქველი DN50,
წნევის საზომი (1 1/2"), წნევის საზომის სარქველი (1 1/2")</t>
  </si>
  <si>
    <t>საშხეფი, სპ-1 ტიპის, ჩამოკიდებული ,DN15 თითბერის, K=80, 68°C</t>
  </si>
  <si>
    <t>საშხეფი, სპ-1 ტიპის, ჩამოკიდებული ,DN15 თითბერის,K=80, 79°C</t>
  </si>
  <si>
    <t>საშხეფი, სპ-2 ტიპის, ვერტიკალური ,DN15 თითბერის,K=80, 68°C</t>
  </si>
  <si>
    <t>მილი, ფოლადის, DN100</t>
  </si>
  <si>
    <t>მილი, ფოლადის, DN80</t>
  </si>
  <si>
    <t>მილი, ფოლადის, DN65</t>
  </si>
  <si>
    <t>მილი, ფოლადის, DN50</t>
  </si>
  <si>
    <t>მილი, ფოლადის, DN40</t>
  </si>
  <si>
    <t>მილი, ფოლადის, DN32</t>
  </si>
  <si>
    <t>მილი, ფოლადის, DN25</t>
  </si>
  <si>
    <t>სადრენაჟე მილი, ფოლადის, DN50</t>
  </si>
  <si>
    <t>ფიტინგი</t>
  </si>
  <si>
    <r>
      <t>მ</t>
    </r>
    <r>
      <rPr>
        <vertAlign val="superscript"/>
        <sz val="10"/>
        <color rgb="FF282E3A"/>
        <rFont val="BPG Ingiri Arial"/>
        <charset val="1"/>
      </rPr>
      <t>2</t>
    </r>
  </si>
  <si>
    <t>ლიფტის შახტის  დაწნევის ვენტილატორი,  მოხმარება 17000 მ3/სთ,  თავისუფალი წნევა 200 პა, 5,5 kw, ღერძული</t>
  </si>
  <si>
    <t>კიბის დაწნევის  ვენტილატორი,  მოხმარება 25000 მ3/სთ,  თავისუფალი წნევა 200 პა, 7,5kw ღერძული</t>
  </si>
  <si>
    <t>მექანიკური მოცულობის მაკონტროლებელი ჰაერის დამპერი ჰაერის მიწოდებისთვის, (ლიფტის ტამბური)  ზომა 300x200, კედლის ტიპის ჰორიზონტალურად</t>
  </si>
  <si>
    <t>(კიბე) ცხაური ალუმინის 1000x550მმ</t>
  </si>
  <si>
    <t>გალვანზირებული ფურცლის საჰაერო მილები , სისქე 0,7 მმ.  სულ მ2</t>
  </si>
  <si>
    <t>მილტუჩი (ფლიანეცი)</t>
  </si>
  <si>
    <t>გრძ.მ.</t>
  </si>
  <si>
    <t>სამაგრი 10მმ</t>
  </si>
  <si>
    <t>შავი ფოლადის ფურცელი, სისქე 1.2მმ</t>
  </si>
  <si>
    <t>ჭარბი წნევის ფარსაკეტი (Pressure Relief Damper) 700x700მმ</t>
  </si>
  <si>
    <t>ელ.ვენტილატორის ანტივიბრაციული სადგამი</t>
  </si>
  <si>
    <t>მისამართული სახანძრო საკონტროლო პანელი 1წრედი 250 დივაისი მაქს. გაფართოება1 წრედი ჩაშენებული ქსელის მოდულით</t>
  </si>
  <si>
    <t>მისამართული კვამლის  დეტექტორი</t>
  </si>
  <si>
    <t>ტემპერატურის დეტექტორი</t>
  </si>
  <si>
    <t>მისამართული სირენა სტრობ-ნათურით, ესაჭიროება ბაზა</t>
  </si>
  <si>
    <t>მისამართული საგანგაში ღილაკი, ინტეგრირებული იზოლატორით</t>
  </si>
  <si>
    <t>ავარიული განათება</t>
  </si>
  <si>
    <t>გასასვლელის მანიშნებელი</t>
  </si>
  <si>
    <t>დენის კაბელი 2X1.5</t>
  </si>
  <si>
    <t>სახანძრო სიგნალიზაციის ცეცხლგამძლე კაბელი 2x0.8</t>
  </si>
  <si>
    <t>აკუმლატორი 18ა/12ვ</t>
  </si>
  <si>
    <t>AM მოდული</t>
  </si>
  <si>
    <t>RM მოდული</t>
  </si>
  <si>
    <t xml:space="preserve">ხმამაღალმოლაპარაკე (ჭერის)  5 ვატი  </t>
  </si>
  <si>
    <t xml:space="preserve">გახმოვანების სადენი 2x1.5მმ² </t>
  </si>
  <si>
    <t xml:space="preserve">ხმის გამაძლიერებელი  </t>
  </si>
  <si>
    <t>ხმოვანი შეტყობინების მოდული MPO-2M PROT R3</t>
  </si>
  <si>
    <t>დასადგამი მიკროფონი</t>
  </si>
  <si>
    <t>(პარკინგი) ცხაური რკინის 1200x600მმ</t>
  </si>
  <si>
    <t>ჩამკეტი სარქველი, მილტუჩით, (სისტემის დამცლელი ხაზი) DN50,PN16</t>
  </si>
  <si>
    <t>ქურო შიდა ხრახნით 1/2</t>
  </si>
  <si>
    <t>სახანძრო კარადა, FHC, კედელზე დასამონტაჟებელი, შუშის ზედაპირით, სახანძრო შლანგით DN25 L = 30 მ, + 6 კგ ხანძარსაწინააღმდეგო ფხვნილი.</t>
  </si>
  <si>
    <t>პეპელა სარქველი, მილტუჩით, (ვერტიკალური დგარისთვის) DN100,PN16</t>
  </si>
  <si>
    <t xml:space="preserve">ჩამკეტი სარქველი, მილტუჩით, (რეზერვუარიდან მიმწოდებელი) DN125,PN16 </t>
  </si>
  <si>
    <t>პეპელა სარქველი, მილტუჩით, (ვერტიკალური დგარისთვის) DN150,PN16</t>
  </si>
  <si>
    <t>ჩამკეტი სარქველი, მილტუჩით,  (ტესტ მილი) DN125,PN16</t>
  </si>
  <si>
    <t>მილი, ფოლადის, DN150</t>
  </si>
  <si>
    <t>მაფიქსირებელი ხამუთი მილებისთვის DN 150</t>
  </si>
  <si>
    <t>სახანძრო ონკანი (landing valve) dn77</t>
  </si>
  <si>
    <t>ელექტრო სახანძრო ტუმბო , ჰორიზონტალური, წყლის მოხმარება 114მ3/სთ , წნევა 9.5 ბარ. ჟოკეი ტუმბო 4 მ3/სთ, 10 ბარ. კომპლექტში NFPA 20 ის მიხედვით.(კომპლექტში ფილტრებთან, უკუსარქველებთან, კარიბჭე სარქველებთან, რეზერვუარიდან მიმწოდებელ და ტუმბოების შემკრებ კოლექტორებთან  და ტუმბოს მართვის პანელთან ერთად.)</t>
  </si>
  <si>
    <t>პარკინგიდან კვამლგამწოვი ვენტილიატორი, ჰაერის მოხმარება 40000 მ3 / სთ, თავისუფალი წნევა 400 პა,11kw, კვამლის ტემპერატურა 400°C, სოკო ვენტილატორი</t>
  </si>
  <si>
    <t>ლიფტის შახტის  დაწნევის ვენტილატორი,  მოხმარება 22000 მ3/სთ,  თავისუფალი წნევა 200 პა, 5,5 kw, ღერძული</t>
  </si>
  <si>
    <t>კიბის დაწნევის  ვენტილატორი,  მოხმარება 25000 მ3/სთ,  თავისუფალი წნევა 450 პა, 7,5kw ღერძული</t>
  </si>
  <si>
    <t>(კიბე) ცხაური ალუმინის 400x400მმ</t>
  </si>
  <si>
    <t>განგაშის გამშვები სარქველი, კომპლექტი სველი სარქველით, ხანძარსაწინააღმდეგო ვერტიკალური მილისათვის DN150, PN16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</si>
</sst>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\ _₾_-;\-* #,##0.00\ _₾_-;_-* &quot;-&quot;??\ _₾_-;_-@_-"/>
    <numFmt numFmtId="166" formatCode="_-* #,##0.00\ _L_a_r_i_-;\-* #,##0.00\ _L_a_r_i_-;_-* &quot;-&quot;??\ _L_a_r_i_-;_-@_-"/>
    <numFmt numFmtId="168" formatCode="_-[$$-409]* #,##0.00_ ;_-[$$-409]* \-#,##0.00\ ;_-[$$-409]* &quot;-&quot;??_ ;_-@_ "/>
  </numFmts>
  <fonts count="23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1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color theme="0"/>
      <name val="Sylfaen"/>
      <family val="2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rgb="FF9C0006"/>
      <name val="Calibri"/>
      <family val="2"/>
      <charset val="1"/>
      <scheme val="minor"/>
    </font>
    <font>
      <sz val="12"/>
      <color theme="1"/>
      <name val="Calibri"/>
      <family val="2"/>
      <scheme val="minor"/>
    </font>
    <font>
      <sz val="12"/>
      <color rgb="FF282E3A"/>
      <name val="Calibri"/>
      <family val="2"/>
      <scheme val="minor"/>
    </font>
    <font>
      <sz val="12"/>
      <color theme="1"/>
      <name val="BPG Ingiri Arial"/>
      <family val="2"/>
      <charset val="204"/>
    </font>
    <font>
      <sz val="9"/>
      <color theme="1"/>
      <name val="BPG DejaVu Sans Caps"/>
      <family val="2"/>
    </font>
    <font>
      <sz val="11"/>
      <color rgb="FF9C5700"/>
      <name val="Calibri"/>
      <family val="2"/>
      <scheme val="minor"/>
    </font>
    <font>
      <sz val="12"/>
      <color theme="1"/>
      <name val="DejaVu Sans"/>
      <family val="2"/>
      <charset val="204"/>
    </font>
    <font>
      <sz val="12"/>
      <color rgb="FF282E3A"/>
      <name val="DejaVu Sans"/>
      <family val="2"/>
      <charset val="204"/>
    </font>
    <font>
      <b/>
      <sz val="16"/>
      <color theme="1"/>
      <name val="Calibri"/>
      <family val="2"/>
      <scheme val="minor"/>
    </font>
    <font>
      <b/>
      <sz val="11"/>
      <color theme="0"/>
      <name val="BPG DejaVu Sans Caps"/>
    </font>
    <font>
      <b/>
      <sz val="9"/>
      <color theme="0"/>
      <name val="BPG DejaVu Sans Caps"/>
      <family val="2"/>
    </font>
    <font>
      <sz val="10"/>
      <color theme="1"/>
      <name val="BPG Ingiri Arial"/>
      <family val="2"/>
    </font>
    <font>
      <sz val="10"/>
      <color rgb="FF282E3A"/>
      <name val="BPG Ingiri Arial"/>
      <family val="2"/>
    </font>
    <font>
      <vertAlign val="superscript"/>
      <sz val="10"/>
      <color rgb="FF282E3A"/>
      <name val="BPG Ingiri Arial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D83F47"/>
        <bgColor indexed="64"/>
      </patternFill>
    </fill>
    <fill>
      <patternFill patternType="solid">
        <fgColor rgb="FF25476D"/>
        <bgColor theme="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36">
    <xf numFmtId="0" fontId="0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2" borderId="1" applyNumberFormat="0" applyFont="0" applyAlignment="0" applyProtection="0"/>
    <xf numFmtId="0" fontId="6" fillId="3" borderId="0" applyNumberFormat="0" applyBorder="0" applyAlignment="0" applyProtection="0"/>
    <xf numFmtId="0" fontId="7" fillId="0" borderId="0"/>
    <xf numFmtId="0" fontId="2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0" borderId="0"/>
    <xf numFmtId="0" fontId="1" fillId="2" borderId="1" applyNumberFormat="0" applyFont="0" applyAlignment="0" applyProtection="0"/>
    <xf numFmtId="0" fontId="2" fillId="0" borderId="0"/>
    <xf numFmtId="164" fontId="1" fillId="0" borderId="0" applyFont="0" applyFill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9" fillId="4" borderId="0" applyNumberFormat="0" applyBorder="0" applyAlignment="0" applyProtection="0"/>
    <xf numFmtId="0" fontId="10" fillId="2" borderId="1" applyNumberFormat="0" applyFont="0" applyAlignment="0" applyProtection="0"/>
    <xf numFmtId="44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0" fillId="0" borderId="0"/>
    <xf numFmtId="0" fontId="14" fillId="5" borderId="0" applyNumberFormat="0" applyBorder="0" applyAlignment="0" applyProtection="0"/>
    <xf numFmtId="9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10" fillId="0" borderId="0" xfId="26"/>
    <xf numFmtId="0" fontId="19" fillId="8" borderId="2" xfId="9" applyFont="1" applyFill="1" applyBorder="1" applyAlignment="1">
      <alignment horizontal="center" vertical="center"/>
    </xf>
    <xf numFmtId="4" fontId="19" fillId="8" borderId="2" xfId="9" applyNumberFormat="1" applyFont="1" applyFill="1" applyBorder="1" applyAlignment="1">
      <alignment horizontal="center" vertical="center"/>
    </xf>
    <xf numFmtId="4" fontId="19" fillId="8" borderId="2" xfId="9" applyNumberFormat="1" applyFont="1" applyFill="1" applyBorder="1" applyAlignment="1">
      <alignment vertical="center"/>
    </xf>
    <xf numFmtId="4" fontId="21" fillId="6" borderId="3" xfId="28" applyNumberFormat="1" applyFont="1" applyFill="1" applyBorder="1" applyAlignment="1">
      <alignment horizontal="left" vertical="center"/>
    </xf>
    <xf numFmtId="3" fontId="21" fillId="6" borderId="3" xfId="28" applyNumberFormat="1" applyFont="1" applyFill="1" applyBorder="1" applyAlignment="1">
      <alignment horizontal="center" vertical="center"/>
    </xf>
    <xf numFmtId="4" fontId="21" fillId="6" borderId="3" xfId="28" applyNumberFormat="1" applyFont="1" applyFill="1" applyBorder="1" applyAlignment="1">
      <alignment horizontal="center" vertical="center"/>
    </xf>
    <xf numFmtId="0" fontId="10" fillId="0" borderId="0" xfId="26" applyAlignment="1">
      <alignment vertical="center"/>
    </xf>
    <xf numFmtId="0" fontId="13" fillId="0" borderId="0" xfId="26" applyFont="1" applyAlignment="1">
      <alignment vertical="center"/>
    </xf>
    <xf numFmtId="0" fontId="20" fillId="6" borderId="3" xfId="28" applyFont="1" applyFill="1" applyBorder="1" applyAlignment="1">
      <alignment horizontal="center" vertical="center"/>
    </xf>
    <xf numFmtId="0" fontId="12" fillId="6" borderId="0" xfId="26" applyFont="1" applyFill="1" applyAlignment="1">
      <alignment vertical="center"/>
    </xf>
    <xf numFmtId="0" fontId="15" fillId="0" borderId="0" xfId="26" applyFont="1" applyAlignment="1">
      <alignment vertical="center"/>
    </xf>
    <xf numFmtId="4" fontId="11" fillId="0" borderId="0" xfId="26" applyNumberFormat="1" applyFont="1" applyAlignment="1">
      <alignment vertical="center"/>
    </xf>
    <xf numFmtId="4" fontId="16" fillId="0" borderId="0" xfId="26" applyNumberFormat="1" applyFont="1" applyAlignment="1">
      <alignment vertical="center"/>
    </xf>
    <xf numFmtId="0" fontId="17" fillId="0" borderId="0" xfId="26" applyFont="1" applyAlignment="1">
      <alignment vertical="center"/>
    </xf>
    <xf numFmtId="4" fontId="21" fillId="6" borderId="3" xfId="28" applyNumberFormat="1" applyFont="1" applyFill="1" applyBorder="1" applyAlignment="1">
      <alignment horizontal="left" vertical="center" wrapText="1"/>
    </xf>
    <xf numFmtId="168" fontId="12" fillId="6" borderId="0" xfId="26" applyNumberFormat="1" applyFont="1" applyFill="1" applyAlignment="1">
      <alignment vertical="center"/>
    </xf>
    <xf numFmtId="165" fontId="12" fillId="6" borderId="0" xfId="26" applyNumberFormat="1" applyFont="1" applyFill="1" applyAlignment="1">
      <alignment vertical="center"/>
    </xf>
    <xf numFmtId="9" fontId="21" fillId="6" borderId="3" xfId="35" applyFont="1" applyFill="1" applyBorder="1" applyAlignment="1">
      <alignment horizontal="center" vertical="center"/>
    </xf>
    <xf numFmtId="4" fontId="18" fillId="7" borderId="0" xfId="27" applyNumberFormat="1" applyFont="1" applyFill="1" applyBorder="1" applyAlignment="1">
      <alignment horizontal="center" vertical="center"/>
    </xf>
  </cellXfs>
  <cellStyles count="36">
    <cellStyle name="Accent1 2" xfId="18"/>
    <cellStyle name="Accent1 3" xfId="8"/>
    <cellStyle name="Bad 2" xfId="27"/>
    <cellStyle name="Comma 2" xfId="5"/>
    <cellStyle name="Comma 3" xfId="17"/>
    <cellStyle name="Comma 3 2" xfId="23"/>
    <cellStyle name="Comma 4" xfId="3"/>
    <cellStyle name="Currency 2" xfId="4"/>
    <cellStyle name="Currency 2 2" xfId="29"/>
    <cellStyle name="Currency 2 2 2" xfId="30"/>
    <cellStyle name="Currency 3" xfId="34"/>
    <cellStyle name="Neutral 2" xfId="32"/>
    <cellStyle name="Normal" xfId="0" builtinId="0"/>
    <cellStyle name="Normal 2" xfId="6"/>
    <cellStyle name="Normal 2 2" xfId="11"/>
    <cellStyle name="Normal 2 2 2" xfId="19"/>
    <cellStyle name="Normal 2 2 3" xfId="24"/>
    <cellStyle name="Normal 2 3" xfId="12"/>
    <cellStyle name="Normal 2 3 2" xfId="20"/>
    <cellStyle name="Normal 2 3 3" xfId="25"/>
    <cellStyle name="Normal 2 3 4" xfId="31"/>
    <cellStyle name="Normal 2 4" xfId="14"/>
    <cellStyle name="Normal 2 5" xfId="21"/>
    <cellStyle name="Normal 2 6" xfId="26"/>
    <cellStyle name="Normal 3" xfId="9"/>
    <cellStyle name="Normal 4" xfId="16"/>
    <cellStyle name="Normal 5" xfId="2"/>
    <cellStyle name="Normal 6" xfId="10"/>
    <cellStyle name="Note 2" xfId="7"/>
    <cellStyle name="Note 2 2" xfId="13"/>
    <cellStyle name="Note 2 3" xfId="15"/>
    <cellStyle name="Note 2 4" xfId="22"/>
    <cellStyle name="Note 2 5" xfId="28"/>
    <cellStyle name="Percent" xfId="35" builtinId="5"/>
    <cellStyle name="Percent 2 2" xfId="33"/>
    <cellStyle name="Обычный_08_ГЛИНИСТЫЙ ПЕР-14 (ВАНУНИ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showGridLines="0" tabSelected="1" zoomScaleNormal="100" zoomScaleSheetLayoutView="85" workbookViewId="0">
      <selection sqref="A1:D1"/>
    </sheetView>
  </sheetViews>
  <sheetFormatPr defaultRowHeight="15.75"/>
  <cols>
    <col min="1" max="1" width="3" style="1" customWidth="1"/>
    <col min="2" max="2" width="63.7109375" style="1" customWidth="1"/>
    <col min="3" max="3" width="12.42578125" style="1" customWidth="1"/>
    <col min="4" max="4" width="8.7109375" style="1" customWidth="1"/>
    <col min="5" max="16384" width="9.140625" style="1"/>
  </cols>
  <sheetData>
    <row r="1" spans="1:4" s="8" customFormat="1" ht="19.5" customHeight="1">
      <c r="A1" s="20" t="s">
        <v>6</v>
      </c>
      <c r="B1" s="20"/>
      <c r="C1" s="20"/>
      <c r="D1" s="20"/>
    </row>
    <row r="2" spans="1:4" s="9" customFormat="1" ht="28.5" customHeight="1">
      <c r="A2" s="2" t="s">
        <v>0</v>
      </c>
      <c r="B2" s="3" t="s">
        <v>5</v>
      </c>
      <c r="C2" s="4" t="s">
        <v>1</v>
      </c>
      <c r="D2" s="3" t="s">
        <v>2</v>
      </c>
    </row>
    <row r="3" spans="1:4" s="11" customFormat="1" ht="76.5">
      <c r="A3" s="10">
        <v>1</v>
      </c>
      <c r="B3" s="16" t="s">
        <v>82</v>
      </c>
      <c r="C3" s="6">
        <v>1</v>
      </c>
      <c r="D3" s="7" t="s">
        <v>12</v>
      </c>
    </row>
    <row r="4" spans="1:4" s="11" customFormat="1" ht="25.5">
      <c r="A4" s="10">
        <v>2</v>
      </c>
      <c r="B4" s="16" t="s">
        <v>87</v>
      </c>
      <c r="C4" s="6">
        <v>1</v>
      </c>
      <c r="D4" s="7" t="s">
        <v>13</v>
      </c>
    </row>
    <row r="5" spans="1:4" s="11" customFormat="1" ht="25.5">
      <c r="A5" s="10">
        <v>3</v>
      </c>
      <c r="B5" s="16" t="s">
        <v>76</v>
      </c>
      <c r="C5" s="6">
        <v>2</v>
      </c>
      <c r="D5" s="7" t="s">
        <v>13</v>
      </c>
    </row>
    <row r="6" spans="1:4" s="11" customFormat="1" ht="25.5">
      <c r="A6" s="10">
        <v>4</v>
      </c>
      <c r="B6" s="16" t="s">
        <v>72</v>
      </c>
      <c r="C6" s="6">
        <v>1</v>
      </c>
      <c r="D6" s="7" t="s">
        <v>13</v>
      </c>
    </row>
    <row r="7" spans="1:4" s="11" customFormat="1" ht="25.5">
      <c r="A7" s="10">
        <v>5</v>
      </c>
      <c r="B7" s="16" t="s">
        <v>77</v>
      </c>
      <c r="C7" s="6">
        <v>1</v>
      </c>
      <c r="D7" s="7" t="s">
        <v>13</v>
      </c>
    </row>
    <row r="8" spans="1:4" s="11" customFormat="1" ht="25.5">
      <c r="A8" s="10">
        <v>6</v>
      </c>
      <c r="B8" s="16" t="s">
        <v>75</v>
      </c>
      <c r="C8" s="6">
        <v>1</v>
      </c>
      <c r="D8" s="7" t="s">
        <v>13</v>
      </c>
    </row>
    <row r="9" spans="1:4" s="11" customFormat="1" ht="25.5">
      <c r="A9" s="10">
        <v>7</v>
      </c>
      <c r="B9" s="16" t="s">
        <v>14</v>
      </c>
      <c r="C9" s="6">
        <v>1</v>
      </c>
      <c r="D9" s="7" t="s">
        <v>13</v>
      </c>
    </row>
    <row r="10" spans="1:4" s="11" customFormat="1" ht="15">
      <c r="A10" s="10">
        <v>8</v>
      </c>
      <c r="B10" s="16" t="s">
        <v>78</v>
      </c>
      <c r="C10" s="6">
        <v>2</v>
      </c>
      <c r="D10" s="7" t="s">
        <v>13</v>
      </c>
    </row>
    <row r="11" spans="1:4" s="11" customFormat="1" ht="51">
      <c r="A11" s="10">
        <v>9</v>
      </c>
      <c r="B11" s="16" t="s">
        <v>28</v>
      </c>
      <c r="C11" s="6">
        <v>7</v>
      </c>
      <c r="D11" s="7" t="s">
        <v>13</v>
      </c>
    </row>
    <row r="12" spans="1:4" s="11" customFormat="1" ht="51">
      <c r="A12" s="10">
        <v>10</v>
      </c>
      <c r="B12" s="16" t="s">
        <v>29</v>
      </c>
      <c r="C12" s="6">
        <v>2</v>
      </c>
      <c r="D12" s="7" t="s">
        <v>13</v>
      </c>
    </row>
    <row r="13" spans="1:4" s="11" customFormat="1" ht="38.25">
      <c r="A13" s="10">
        <v>11</v>
      </c>
      <c r="B13" s="16" t="s">
        <v>74</v>
      </c>
      <c r="C13" s="6">
        <v>17</v>
      </c>
      <c r="D13" s="7" t="s">
        <v>13</v>
      </c>
    </row>
    <row r="14" spans="1:4" s="11" customFormat="1" ht="15">
      <c r="A14" s="10">
        <v>12</v>
      </c>
      <c r="B14" s="16" t="s">
        <v>30</v>
      </c>
      <c r="C14" s="6">
        <v>360</v>
      </c>
      <c r="D14" s="7" t="s">
        <v>13</v>
      </c>
    </row>
    <row r="15" spans="1:4" s="11" customFormat="1" ht="15">
      <c r="A15" s="10">
        <v>13</v>
      </c>
      <c r="B15" s="16" t="s">
        <v>31</v>
      </c>
      <c r="C15" s="6">
        <v>52</v>
      </c>
      <c r="D15" s="7" t="s">
        <v>13</v>
      </c>
    </row>
    <row r="16" spans="1:4" s="11" customFormat="1" ht="15">
      <c r="A16" s="10">
        <v>14</v>
      </c>
      <c r="B16" s="16" t="s">
        <v>32</v>
      </c>
      <c r="C16" s="6">
        <v>65</v>
      </c>
      <c r="D16" s="7" t="s">
        <v>13</v>
      </c>
    </row>
    <row r="17" spans="1:4" s="11" customFormat="1" ht="15">
      <c r="A17" s="10">
        <v>15</v>
      </c>
      <c r="B17" s="16" t="s">
        <v>73</v>
      </c>
      <c r="C17" s="6">
        <f>C14+C15+C16</f>
        <v>477</v>
      </c>
      <c r="D17" s="7" t="s">
        <v>13</v>
      </c>
    </row>
    <row r="18" spans="1:4" s="11" customFormat="1" ht="15">
      <c r="A18" s="10">
        <v>16</v>
      </c>
      <c r="B18" s="16" t="s">
        <v>15</v>
      </c>
      <c r="C18" s="6">
        <v>10</v>
      </c>
      <c r="D18" s="7" t="s">
        <v>16</v>
      </c>
    </row>
    <row r="19" spans="1:4" s="11" customFormat="1" ht="15">
      <c r="A19" s="10">
        <v>17</v>
      </c>
      <c r="B19" s="16" t="s">
        <v>17</v>
      </c>
      <c r="C19" s="6">
        <v>30</v>
      </c>
      <c r="D19" s="7" t="s">
        <v>16</v>
      </c>
    </row>
    <row r="20" spans="1:4" s="11" customFormat="1" ht="15">
      <c r="A20" s="10">
        <v>18</v>
      </c>
      <c r="B20" s="16" t="s">
        <v>79</v>
      </c>
      <c r="C20" s="6">
        <v>55</v>
      </c>
      <c r="D20" s="7" t="s">
        <v>16</v>
      </c>
    </row>
    <row r="21" spans="1:4" s="11" customFormat="1" ht="15">
      <c r="A21" s="10">
        <v>19</v>
      </c>
      <c r="B21" s="16" t="s">
        <v>33</v>
      </c>
      <c r="C21" s="6">
        <v>260</v>
      </c>
      <c r="D21" s="7" t="s">
        <v>16</v>
      </c>
    </row>
    <row r="22" spans="1:4" s="11" customFormat="1" ht="15">
      <c r="A22" s="10">
        <v>20</v>
      </c>
      <c r="B22" s="16" t="s">
        <v>34</v>
      </c>
      <c r="C22" s="6">
        <v>170</v>
      </c>
      <c r="D22" s="7" t="s">
        <v>16</v>
      </c>
    </row>
    <row r="23" spans="1:4" s="11" customFormat="1" ht="15">
      <c r="A23" s="10">
        <v>21</v>
      </c>
      <c r="B23" s="16" t="s">
        <v>35</v>
      </c>
      <c r="C23" s="6">
        <v>95</v>
      </c>
      <c r="D23" s="7" t="s">
        <v>16</v>
      </c>
    </row>
    <row r="24" spans="1:4" s="11" customFormat="1" ht="15">
      <c r="A24" s="10">
        <v>22</v>
      </c>
      <c r="B24" s="16" t="s">
        <v>36</v>
      </c>
      <c r="C24" s="6">
        <v>155</v>
      </c>
      <c r="D24" s="7" t="s">
        <v>16</v>
      </c>
    </row>
    <row r="25" spans="1:4" s="11" customFormat="1" ht="15">
      <c r="A25" s="10">
        <v>23</v>
      </c>
      <c r="B25" s="16" t="s">
        <v>37</v>
      </c>
      <c r="C25" s="6">
        <v>125</v>
      </c>
      <c r="D25" s="7" t="s">
        <v>16</v>
      </c>
    </row>
    <row r="26" spans="1:4" s="11" customFormat="1" ht="15">
      <c r="A26" s="10">
        <v>24</v>
      </c>
      <c r="B26" s="16" t="s">
        <v>38</v>
      </c>
      <c r="C26" s="6">
        <v>80</v>
      </c>
      <c r="D26" s="7" t="s">
        <v>16</v>
      </c>
    </row>
    <row r="27" spans="1:4" s="11" customFormat="1" ht="15">
      <c r="A27" s="10">
        <v>25</v>
      </c>
      <c r="B27" s="16" t="s">
        <v>39</v>
      </c>
      <c r="C27" s="6">
        <v>1345</v>
      </c>
      <c r="D27" s="7" t="s">
        <v>16</v>
      </c>
    </row>
    <row r="28" spans="1:4" s="11" customFormat="1" ht="15">
      <c r="A28" s="10">
        <v>26</v>
      </c>
      <c r="B28" s="16" t="s">
        <v>40</v>
      </c>
      <c r="C28" s="6">
        <v>50</v>
      </c>
      <c r="D28" s="7" t="s">
        <v>16</v>
      </c>
    </row>
    <row r="29" spans="1:4" s="11" customFormat="1" ht="15">
      <c r="A29" s="10">
        <v>27</v>
      </c>
      <c r="B29" s="16" t="s">
        <v>41</v>
      </c>
      <c r="C29" s="19">
        <v>0.35</v>
      </c>
      <c r="D29" s="7"/>
    </row>
    <row r="30" spans="1:4" s="11" customFormat="1" ht="15">
      <c r="A30" s="10">
        <v>28</v>
      </c>
      <c r="B30" s="16" t="s">
        <v>80</v>
      </c>
      <c r="C30" s="6">
        <v>27.5</v>
      </c>
      <c r="D30" s="7" t="s">
        <v>13</v>
      </c>
    </row>
    <row r="31" spans="1:4" s="11" customFormat="1" ht="15">
      <c r="A31" s="10">
        <v>29</v>
      </c>
      <c r="B31" s="16" t="s">
        <v>18</v>
      </c>
      <c r="C31" s="6">
        <v>130</v>
      </c>
      <c r="D31" s="7" t="s">
        <v>13</v>
      </c>
    </row>
    <row r="32" spans="1:4" s="11" customFormat="1" ht="15">
      <c r="A32" s="10">
        <v>30</v>
      </c>
      <c r="B32" s="16" t="s">
        <v>19</v>
      </c>
      <c r="C32" s="6">
        <v>85</v>
      </c>
      <c r="D32" s="7" t="s">
        <v>13</v>
      </c>
    </row>
    <row r="33" spans="1:4" s="11" customFormat="1" ht="15">
      <c r="A33" s="10">
        <v>31</v>
      </c>
      <c r="B33" s="16" t="s">
        <v>20</v>
      </c>
      <c r="C33" s="6">
        <v>47.5</v>
      </c>
      <c r="D33" s="7" t="s">
        <v>13</v>
      </c>
    </row>
    <row r="34" spans="1:4" s="11" customFormat="1" ht="15">
      <c r="A34" s="10">
        <v>32</v>
      </c>
      <c r="B34" s="16" t="s">
        <v>21</v>
      </c>
      <c r="C34" s="6">
        <v>77.5</v>
      </c>
      <c r="D34" s="7" t="s">
        <v>13</v>
      </c>
    </row>
    <row r="35" spans="1:4" s="11" customFormat="1" ht="15">
      <c r="A35" s="10">
        <v>33</v>
      </c>
      <c r="B35" s="16" t="s">
        <v>22</v>
      </c>
      <c r="C35" s="6">
        <v>62.5</v>
      </c>
      <c r="D35" s="7" t="s">
        <v>13</v>
      </c>
    </row>
    <row r="36" spans="1:4" s="11" customFormat="1" ht="15">
      <c r="A36" s="10">
        <v>34</v>
      </c>
      <c r="B36" s="16" t="s">
        <v>23</v>
      </c>
      <c r="C36" s="6">
        <v>40</v>
      </c>
      <c r="D36" s="7" t="s">
        <v>13</v>
      </c>
    </row>
    <row r="37" spans="1:4" s="11" customFormat="1" ht="15">
      <c r="A37" s="10">
        <v>35</v>
      </c>
      <c r="B37" s="16" t="s">
        <v>24</v>
      </c>
      <c r="C37" s="6">
        <v>672.5</v>
      </c>
      <c r="D37" s="7" t="s">
        <v>13</v>
      </c>
    </row>
    <row r="38" spans="1:4" s="11" customFormat="1" ht="15">
      <c r="A38" s="10">
        <v>36</v>
      </c>
      <c r="B38" s="16" t="s">
        <v>25</v>
      </c>
      <c r="C38" s="6">
        <v>325</v>
      </c>
      <c r="D38" s="7" t="s">
        <v>42</v>
      </c>
    </row>
    <row r="39" spans="1:4" s="11" customFormat="1" ht="15">
      <c r="A39" s="10">
        <v>37</v>
      </c>
      <c r="B39" s="16" t="s">
        <v>26</v>
      </c>
      <c r="C39" s="6">
        <v>1</v>
      </c>
      <c r="D39" s="7" t="s">
        <v>12</v>
      </c>
    </row>
    <row r="40" spans="1:4" s="11" customFormat="1" ht="15">
      <c r="A40" s="10">
        <v>38</v>
      </c>
      <c r="B40" s="16" t="s">
        <v>81</v>
      </c>
      <c r="C40" s="6">
        <v>17</v>
      </c>
      <c r="D40" s="7" t="s">
        <v>12</v>
      </c>
    </row>
    <row r="41" spans="1:4" s="11" customFormat="1" ht="15">
      <c r="A41" s="10">
        <v>39</v>
      </c>
      <c r="B41" s="16" t="s">
        <v>27</v>
      </c>
      <c r="C41" s="6">
        <v>1</v>
      </c>
      <c r="D41" s="7" t="s">
        <v>13</v>
      </c>
    </row>
    <row r="42" spans="1:4" s="11" customFormat="1" ht="15">
      <c r="A42" s="10">
        <v>40</v>
      </c>
      <c r="B42" s="5" t="s">
        <v>3</v>
      </c>
      <c r="C42" s="6"/>
      <c r="D42" s="7" t="s">
        <v>4</v>
      </c>
    </row>
  </sheetData>
  <mergeCells count="1">
    <mergeCell ref="A1:D1"/>
  </mergeCells>
  <pageMargins left="0.5" right="0.5" top="0.5" bottom="0.5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zoomScaleNormal="100" zoomScaleSheetLayoutView="85" workbookViewId="0">
      <selection sqref="A1:D1"/>
    </sheetView>
  </sheetViews>
  <sheetFormatPr defaultRowHeight="15.75"/>
  <cols>
    <col min="1" max="1" width="3" style="1" customWidth="1"/>
    <col min="2" max="2" width="69.5703125" style="1" customWidth="1"/>
    <col min="3" max="3" width="12.42578125" style="1" customWidth="1"/>
    <col min="4" max="4" width="8.7109375" style="1" customWidth="1"/>
    <col min="5" max="16384" width="9.140625" style="1"/>
  </cols>
  <sheetData>
    <row r="1" spans="1:7" s="8" customFormat="1" ht="19.5" customHeight="1">
      <c r="A1" s="20" t="s">
        <v>7</v>
      </c>
      <c r="B1" s="20"/>
      <c r="C1" s="20"/>
      <c r="D1" s="20"/>
    </row>
    <row r="2" spans="1:7" s="9" customFormat="1" ht="28.5" customHeight="1">
      <c r="A2" s="2" t="s">
        <v>0</v>
      </c>
      <c r="B2" s="3" t="s">
        <v>5</v>
      </c>
      <c r="C2" s="4" t="s">
        <v>1</v>
      </c>
      <c r="D2" s="3" t="s">
        <v>2</v>
      </c>
    </row>
    <row r="3" spans="1:7" s="11" customFormat="1" ht="38.25">
      <c r="A3" s="10">
        <v>1</v>
      </c>
      <c r="B3" s="16" t="s">
        <v>83</v>
      </c>
      <c r="C3" s="6">
        <v>1</v>
      </c>
      <c r="D3" s="7" t="s">
        <v>13</v>
      </c>
      <c r="G3" s="17"/>
    </row>
    <row r="4" spans="1:7" s="11" customFormat="1" ht="25.5">
      <c r="A4" s="10">
        <v>2</v>
      </c>
      <c r="B4" s="16" t="s">
        <v>84</v>
      </c>
      <c r="C4" s="6">
        <v>1</v>
      </c>
      <c r="D4" s="7" t="s">
        <v>13</v>
      </c>
      <c r="G4" s="17"/>
    </row>
    <row r="5" spans="1:7" s="11" customFormat="1" ht="25.5">
      <c r="A5" s="10">
        <v>3</v>
      </c>
      <c r="B5" s="16" t="s">
        <v>43</v>
      </c>
      <c r="C5" s="6">
        <v>1</v>
      </c>
      <c r="D5" s="7" t="s">
        <v>13</v>
      </c>
      <c r="G5" s="17"/>
    </row>
    <row r="6" spans="1:7" s="11" customFormat="1" ht="25.5">
      <c r="A6" s="10">
        <v>4</v>
      </c>
      <c r="B6" s="16" t="s">
        <v>85</v>
      </c>
      <c r="C6" s="6">
        <v>1</v>
      </c>
      <c r="D6" s="7" t="s">
        <v>13</v>
      </c>
      <c r="G6" s="17"/>
    </row>
    <row r="7" spans="1:7" s="11" customFormat="1" ht="25.5">
      <c r="A7" s="10">
        <v>5</v>
      </c>
      <c r="B7" s="16" t="s">
        <v>44</v>
      </c>
      <c r="C7" s="6">
        <v>1</v>
      </c>
      <c r="D7" s="7" t="s">
        <v>13</v>
      </c>
      <c r="G7" s="17"/>
    </row>
    <row r="8" spans="1:7" s="11" customFormat="1" ht="38.25">
      <c r="A8" s="10">
        <v>6</v>
      </c>
      <c r="B8" s="16" t="s">
        <v>45</v>
      </c>
      <c r="C8" s="6">
        <v>2</v>
      </c>
      <c r="D8" s="7" t="s">
        <v>13</v>
      </c>
      <c r="G8" s="17"/>
    </row>
    <row r="9" spans="1:7" s="11" customFormat="1" ht="15">
      <c r="A9" s="10">
        <v>7</v>
      </c>
      <c r="B9" s="16" t="s">
        <v>71</v>
      </c>
      <c r="C9" s="6">
        <v>1</v>
      </c>
      <c r="D9" s="7" t="s">
        <v>13</v>
      </c>
      <c r="G9" s="17"/>
    </row>
    <row r="10" spans="1:7" s="11" customFormat="1" ht="15">
      <c r="A10" s="10">
        <v>8</v>
      </c>
      <c r="B10" s="16" t="s">
        <v>46</v>
      </c>
      <c r="C10" s="6">
        <v>1</v>
      </c>
      <c r="D10" s="7" t="s">
        <v>13</v>
      </c>
      <c r="G10" s="17"/>
    </row>
    <row r="11" spans="1:7" s="11" customFormat="1" ht="15">
      <c r="A11" s="10">
        <v>9</v>
      </c>
      <c r="B11" s="16" t="s">
        <v>86</v>
      </c>
      <c r="C11" s="6">
        <v>4</v>
      </c>
      <c r="D11" s="7" t="s">
        <v>13</v>
      </c>
      <c r="G11" s="17"/>
    </row>
    <row r="12" spans="1:7" s="11" customFormat="1" ht="15">
      <c r="A12" s="10">
        <v>10</v>
      </c>
      <c r="B12" s="16" t="s">
        <v>47</v>
      </c>
      <c r="C12" s="6">
        <v>125</v>
      </c>
      <c r="D12" s="7" t="s">
        <v>42</v>
      </c>
      <c r="G12" s="17"/>
    </row>
    <row r="13" spans="1:7" s="11" customFormat="1" ht="15">
      <c r="A13" s="10">
        <v>11</v>
      </c>
      <c r="B13" s="16" t="s">
        <v>48</v>
      </c>
      <c r="C13" s="6">
        <f>C12*2</f>
        <v>250</v>
      </c>
      <c r="D13" s="7" t="s">
        <v>49</v>
      </c>
      <c r="G13" s="17"/>
    </row>
    <row r="14" spans="1:7" s="11" customFormat="1" ht="15">
      <c r="A14" s="10">
        <v>12</v>
      </c>
      <c r="B14" s="16" t="s">
        <v>50</v>
      </c>
      <c r="C14" s="6">
        <v>27</v>
      </c>
      <c r="D14" s="7" t="s">
        <v>13</v>
      </c>
      <c r="G14" s="17"/>
    </row>
    <row r="15" spans="1:7" s="11" customFormat="1" ht="15">
      <c r="A15" s="10">
        <v>13</v>
      </c>
      <c r="B15" s="16" t="s">
        <v>51</v>
      </c>
      <c r="C15" s="6">
        <v>100</v>
      </c>
      <c r="D15" s="7" t="s">
        <v>42</v>
      </c>
      <c r="G15" s="17"/>
    </row>
    <row r="16" spans="1:7" s="11" customFormat="1" ht="15">
      <c r="A16" s="10">
        <v>14</v>
      </c>
      <c r="B16" s="16" t="s">
        <v>48</v>
      </c>
      <c r="C16" s="6">
        <f>C15*2</f>
        <v>200</v>
      </c>
      <c r="D16" s="7" t="s">
        <v>49</v>
      </c>
      <c r="G16" s="17"/>
    </row>
    <row r="17" spans="1:7" s="11" customFormat="1" ht="15">
      <c r="A17" s="10">
        <v>15</v>
      </c>
      <c r="B17" s="16" t="s">
        <v>50</v>
      </c>
      <c r="C17" s="6">
        <v>7</v>
      </c>
      <c r="D17" s="7" t="s">
        <v>13</v>
      </c>
      <c r="G17" s="17"/>
    </row>
    <row r="18" spans="1:7" s="11" customFormat="1" ht="15">
      <c r="A18" s="10">
        <v>16</v>
      </c>
      <c r="B18" s="16" t="s">
        <v>52</v>
      </c>
      <c r="C18" s="6">
        <v>2</v>
      </c>
      <c r="D18" s="7" t="s">
        <v>13</v>
      </c>
      <c r="G18" s="17"/>
    </row>
    <row r="19" spans="1:7" s="11" customFormat="1" ht="15">
      <c r="A19" s="10">
        <v>17</v>
      </c>
      <c r="B19" s="16" t="s">
        <v>53</v>
      </c>
      <c r="C19" s="6">
        <v>5</v>
      </c>
      <c r="D19" s="7" t="s">
        <v>13</v>
      </c>
      <c r="G19" s="17"/>
    </row>
    <row r="20" spans="1:7" s="11" customFormat="1" ht="15">
      <c r="A20" s="10">
        <v>18</v>
      </c>
      <c r="B20" s="5" t="s">
        <v>3</v>
      </c>
      <c r="C20" s="6"/>
      <c r="D20" s="7" t="s">
        <v>4</v>
      </c>
    </row>
    <row r="21" spans="1:7" s="8" customFormat="1">
      <c r="A21" s="12"/>
      <c r="B21" s="14"/>
      <c r="C21" s="13"/>
      <c r="D21" s="13"/>
    </row>
    <row r="22" spans="1:7" s="8" customFormat="1" ht="21">
      <c r="B22" s="15"/>
    </row>
  </sheetData>
  <mergeCells count="1">
    <mergeCell ref="A1:D1"/>
  </mergeCells>
  <pageMargins left="0.5" right="0.5" top="0.5" bottom="0.5" header="0" footer="0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showGridLines="0" zoomScaleNormal="100" zoomScaleSheetLayoutView="85" workbookViewId="0">
      <selection sqref="A1:D1"/>
    </sheetView>
  </sheetViews>
  <sheetFormatPr defaultRowHeight="15.75"/>
  <cols>
    <col min="1" max="1" width="3" style="1" customWidth="1"/>
    <col min="2" max="2" width="63.7109375" style="1" customWidth="1"/>
    <col min="3" max="3" width="12.42578125" style="1" customWidth="1"/>
    <col min="4" max="4" width="8.7109375" style="1" customWidth="1"/>
    <col min="5" max="5" width="9.140625" style="1"/>
    <col min="6" max="6" width="14.140625" style="1" bestFit="1" customWidth="1"/>
    <col min="7" max="7" width="12.140625" style="1" bestFit="1" customWidth="1"/>
    <col min="8" max="16384" width="9.140625" style="1"/>
  </cols>
  <sheetData>
    <row r="1" spans="1:7" s="8" customFormat="1" ht="19.5" customHeight="1">
      <c r="A1" s="20" t="s">
        <v>8</v>
      </c>
      <c r="B1" s="20"/>
      <c r="C1" s="20"/>
      <c r="D1" s="20"/>
    </row>
    <row r="2" spans="1:7" s="9" customFormat="1" ht="28.5" customHeight="1">
      <c r="A2" s="2" t="s">
        <v>0</v>
      </c>
      <c r="B2" s="3" t="s">
        <v>5</v>
      </c>
      <c r="C2" s="4" t="s">
        <v>1</v>
      </c>
      <c r="D2" s="3" t="s">
        <v>2</v>
      </c>
    </row>
    <row r="3" spans="1:7" s="11" customFormat="1" ht="25.5">
      <c r="A3" s="10">
        <v>1</v>
      </c>
      <c r="B3" s="16" t="s">
        <v>54</v>
      </c>
      <c r="C3" s="6">
        <v>1</v>
      </c>
      <c r="D3" s="7" t="s">
        <v>13</v>
      </c>
      <c r="F3" s="18"/>
      <c r="G3" s="18"/>
    </row>
    <row r="4" spans="1:7" s="11" customFormat="1" ht="15">
      <c r="A4" s="10">
        <v>2</v>
      </c>
      <c r="B4" s="16" t="s">
        <v>55</v>
      </c>
      <c r="C4" s="6">
        <v>121</v>
      </c>
      <c r="D4" s="7" t="s">
        <v>13</v>
      </c>
      <c r="F4" s="18"/>
      <c r="G4" s="18"/>
    </row>
    <row r="5" spans="1:7" s="11" customFormat="1" ht="15">
      <c r="A5" s="10">
        <v>3</v>
      </c>
      <c r="B5" s="16" t="s">
        <v>56</v>
      </c>
      <c r="C5" s="6">
        <v>28</v>
      </c>
      <c r="D5" s="7" t="s">
        <v>13</v>
      </c>
      <c r="F5" s="18"/>
      <c r="G5" s="18"/>
    </row>
    <row r="6" spans="1:7" s="11" customFormat="1" ht="15">
      <c r="A6" s="10">
        <v>4</v>
      </c>
      <c r="B6" s="16" t="s">
        <v>57</v>
      </c>
      <c r="C6" s="6">
        <v>31</v>
      </c>
      <c r="D6" s="7" t="s">
        <v>13</v>
      </c>
      <c r="F6" s="18"/>
      <c r="G6" s="18"/>
    </row>
    <row r="7" spans="1:7" s="11" customFormat="1" ht="15">
      <c r="A7" s="10">
        <v>5</v>
      </c>
      <c r="B7" s="16" t="s">
        <v>58</v>
      </c>
      <c r="C7" s="6">
        <v>31</v>
      </c>
      <c r="D7" s="7" t="s">
        <v>13</v>
      </c>
      <c r="F7" s="18"/>
      <c r="G7" s="18"/>
    </row>
    <row r="8" spans="1:7" s="11" customFormat="1" ht="15">
      <c r="A8" s="10">
        <v>6</v>
      </c>
      <c r="B8" s="16" t="s">
        <v>62</v>
      </c>
      <c r="C8" s="6">
        <v>2400</v>
      </c>
      <c r="D8" s="7" t="s">
        <v>16</v>
      </c>
      <c r="F8" s="18"/>
      <c r="G8" s="18"/>
    </row>
    <row r="9" spans="1:7" s="11" customFormat="1" ht="15">
      <c r="A9" s="10">
        <v>7</v>
      </c>
      <c r="B9" s="16" t="s">
        <v>63</v>
      </c>
      <c r="C9" s="6">
        <v>1</v>
      </c>
      <c r="D9" s="7" t="s">
        <v>13</v>
      </c>
      <c r="F9" s="18"/>
      <c r="G9" s="18"/>
    </row>
    <row r="10" spans="1:7" s="11" customFormat="1" ht="15">
      <c r="A10" s="10">
        <v>8</v>
      </c>
      <c r="B10" s="16" t="s">
        <v>64</v>
      </c>
      <c r="C10" s="6">
        <v>8</v>
      </c>
      <c r="D10" s="7" t="s">
        <v>13</v>
      </c>
      <c r="F10" s="18"/>
      <c r="G10" s="18"/>
    </row>
    <row r="11" spans="1:7" s="11" customFormat="1" ht="15">
      <c r="A11" s="10">
        <v>9</v>
      </c>
      <c r="B11" s="16" t="s">
        <v>65</v>
      </c>
      <c r="C11" s="6">
        <v>8</v>
      </c>
      <c r="D11" s="7" t="s">
        <v>13</v>
      </c>
      <c r="F11" s="18"/>
      <c r="G11" s="18"/>
    </row>
    <row r="12" spans="1:7" s="11" customFormat="1" ht="15">
      <c r="A12" s="10">
        <v>10</v>
      </c>
      <c r="B12" s="5" t="s">
        <v>10</v>
      </c>
      <c r="C12" s="6">
        <v>1</v>
      </c>
      <c r="D12" s="7" t="s">
        <v>4</v>
      </c>
    </row>
    <row r="13" spans="1:7" s="8" customFormat="1" ht="19.5" customHeight="1">
      <c r="A13" s="20" t="s">
        <v>11</v>
      </c>
      <c r="B13" s="20"/>
      <c r="C13" s="20"/>
      <c r="D13" s="20"/>
    </row>
    <row r="14" spans="1:7" s="11" customFormat="1" ht="15">
      <c r="A14" s="10">
        <v>1</v>
      </c>
      <c r="B14" s="5" t="s">
        <v>59</v>
      </c>
      <c r="C14" s="6">
        <v>110</v>
      </c>
      <c r="D14" s="7" t="s">
        <v>13</v>
      </c>
      <c r="F14" s="18"/>
      <c r="G14" s="18"/>
    </row>
    <row r="15" spans="1:7" s="11" customFormat="1" ht="15">
      <c r="A15" s="10">
        <v>2</v>
      </c>
      <c r="B15" s="5" t="s">
        <v>60</v>
      </c>
      <c r="C15" s="6">
        <v>34</v>
      </c>
      <c r="D15" s="7" t="s">
        <v>13</v>
      </c>
      <c r="F15" s="18"/>
      <c r="G15" s="18"/>
    </row>
    <row r="16" spans="1:7" s="11" customFormat="1" ht="15">
      <c r="A16" s="10">
        <v>3</v>
      </c>
      <c r="B16" s="5" t="s">
        <v>61</v>
      </c>
      <c r="C16" s="6">
        <v>300</v>
      </c>
      <c r="D16" s="7" t="s">
        <v>16</v>
      </c>
      <c r="F16" s="18"/>
      <c r="G16" s="18"/>
    </row>
    <row r="17" spans="1:4" s="11" customFormat="1" ht="15">
      <c r="A17" s="10">
        <v>4</v>
      </c>
      <c r="B17" s="5" t="s">
        <v>10</v>
      </c>
      <c r="C17" s="6">
        <v>1</v>
      </c>
      <c r="D17" s="7" t="s">
        <v>4</v>
      </c>
    </row>
  </sheetData>
  <mergeCells count="2">
    <mergeCell ref="A1:D1"/>
    <mergeCell ref="A13:D13"/>
  </mergeCells>
  <pageMargins left="0.5" right="0.5" top="0.5" bottom="0.5" header="0" footer="0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showGridLines="0" zoomScaleNormal="100" zoomScaleSheetLayoutView="85" workbookViewId="0">
      <selection sqref="A1:D1"/>
    </sheetView>
  </sheetViews>
  <sheetFormatPr defaultRowHeight="15.75"/>
  <cols>
    <col min="1" max="1" width="3" style="1" customWidth="1"/>
    <col min="2" max="2" width="63.7109375" style="1" customWidth="1"/>
    <col min="3" max="3" width="12.42578125" style="1" customWidth="1"/>
    <col min="4" max="4" width="8.7109375" style="1" customWidth="1"/>
    <col min="5" max="7" width="9.5703125" style="1" bestFit="1" customWidth="1"/>
    <col min="8" max="9" width="9.140625" style="1"/>
    <col min="10" max="10" width="9.5703125" style="1" bestFit="1" customWidth="1"/>
    <col min="11" max="16384" width="9.140625" style="1"/>
  </cols>
  <sheetData>
    <row r="1" spans="1:10" s="8" customFormat="1" ht="19.5" customHeight="1">
      <c r="A1" s="20" t="s">
        <v>9</v>
      </c>
      <c r="B1" s="20"/>
      <c r="C1" s="20"/>
      <c r="D1" s="20"/>
    </row>
    <row r="2" spans="1:10" s="9" customFormat="1" ht="28.5" customHeight="1">
      <c r="A2" s="2" t="s">
        <v>0</v>
      </c>
      <c r="B2" s="3" t="s">
        <v>5</v>
      </c>
      <c r="C2" s="4" t="s">
        <v>1</v>
      </c>
      <c r="D2" s="3" t="s">
        <v>2</v>
      </c>
    </row>
    <row r="3" spans="1:10" s="11" customFormat="1" ht="15">
      <c r="A3" s="10">
        <v>1</v>
      </c>
      <c r="B3" s="16" t="s">
        <v>66</v>
      </c>
      <c r="C3" s="6">
        <v>370</v>
      </c>
      <c r="D3" s="7" t="s">
        <v>13</v>
      </c>
      <c r="E3" s="17"/>
      <c r="F3" s="17"/>
      <c r="G3" s="17"/>
      <c r="J3" s="17"/>
    </row>
    <row r="4" spans="1:10" s="11" customFormat="1" ht="15">
      <c r="A4" s="10">
        <v>2</v>
      </c>
      <c r="B4" s="16" t="s">
        <v>67</v>
      </c>
      <c r="C4" s="6">
        <v>750</v>
      </c>
      <c r="D4" s="7" t="s">
        <v>16</v>
      </c>
      <c r="E4" s="17"/>
      <c r="F4" s="17"/>
      <c r="G4" s="17"/>
      <c r="J4" s="17"/>
    </row>
    <row r="5" spans="1:10" s="11" customFormat="1" ht="15">
      <c r="A5" s="10">
        <v>3</v>
      </c>
      <c r="B5" s="16" t="s">
        <v>68</v>
      </c>
      <c r="C5" s="6">
        <v>1</v>
      </c>
      <c r="D5" s="7" t="s">
        <v>13</v>
      </c>
      <c r="E5" s="17"/>
      <c r="F5" s="17"/>
      <c r="G5" s="17"/>
      <c r="J5" s="17"/>
    </row>
    <row r="6" spans="1:10" s="11" customFormat="1" ht="15">
      <c r="A6" s="10">
        <v>4</v>
      </c>
      <c r="B6" s="16" t="s">
        <v>69</v>
      </c>
      <c r="C6" s="6">
        <v>1</v>
      </c>
      <c r="D6" s="7" t="s">
        <v>13</v>
      </c>
      <c r="E6" s="17"/>
      <c r="F6" s="17"/>
      <c r="G6" s="17"/>
      <c r="J6" s="17"/>
    </row>
    <row r="7" spans="1:10" s="11" customFormat="1" ht="15">
      <c r="A7" s="10">
        <v>5</v>
      </c>
      <c r="B7" s="16" t="s">
        <v>70</v>
      </c>
      <c r="C7" s="6">
        <v>1</v>
      </c>
      <c r="D7" s="7" t="s">
        <v>13</v>
      </c>
      <c r="E7" s="17"/>
      <c r="F7" s="17"/>
      <c r="G7" s="17"/>
      <c r="J7" s="17"/>
    </row>
    <row r="8" spans="1:10" s="11" customFormat="1" ht="15">
      <c r="A8" s="10">
        <v>6</v>
      </c>
      <c r="B8" s="5" t="s">
        <v>3</v>
      </c>
      <c r="C8" s="6"/>
      <c r="D8" s="7" t="s">
        <v>4</v>
      </c>
    </row>
  </sheetData>
  <mergeCells count="1">
    <mergeCell ref="A1:D1"/>
  </mergeCells>
  <pageMargins left="0.5" right="0.5" top="0.5" bottom="0.5" header="0" footer="0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ხანძარქრობა</vt:lpstr>
      <vt:lpstr>სახანძრო ვენტილაცია</vt:lpstr>
      <vt:lpstr>სახანძრო სიგნალიზაცია</vt:lpstr>
      <vt:lpstr>აუდიო გახმოვანება</vt:lpstr>
      <vt:lpstr>'აუდიო გახმოვანება'!Print_Area</vt:lpstr>
      <vt:lpstr>'სახანძრო ვენტილაცია'!Print_Area</vt:lpstr>
      <vt:lpstr>'სახანძრო სიგნალიზაცია'!Print_Area</vt:lpstr>
      <vt:lpstr>ხანძარქრობა!Print_Area</vt:lpstr>
    </vt:vector>
  </TitlesOfParts>
  <Company>Salfra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Kuznetsova</dc:creator>
  <cp:lastModifiedBy>Tornike Tvauri</cp:lastModifiedBy>
  <cp:lastPrinted>2023-02-21T13:25:27Z</cp:lastPrinted>
  <dcterms:created xsi:type="dcterms:W3CDTF">2007-11-06T07:31:03Z</dcterms:created>
  <dcterms:modified xsi:type="dcterms:W3CDTF">2023-05-12T13:07:37Z</dcterms:modified>
</cp:coreProperties>
</file>