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kancheli\Desktop\"/>
    </mc:Choice>
  </mc:AlternateContent>
  <bookViews>
    <workbookView xWindow="-105" yWindow="-105" windowWidth="23250" windowHeight="12450"/>
  </bookViews>
  <sheets>
    <sheet name="gwp" sheetId="1" r:id="rId1"/>
    <sheet name="rwc" sheetId="2" r:id="rId2"/>
    <sheet name="gs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3" l="1"/>
  <c r="O6" i="3"/>
  <c r="E6" i="3"/>
  <c r="G6" i="2"/>
  <c r="O6" i="2"/>
  <c r="E6" i="2"/>
  <c r="E24" i="1"/>
  <c r="O24" i="1" l="1"/>
  <c r="G24" i="1"/>
</calcChain>
</file>

<file path=xl/sharedStrings.xml><?xml version="1.0" encoding="utf-8"?>
<sst xmlns="http://schemas.openxmlformats.org/spreadsheetml/2006/main" count="197" uniqueCount="61">
  <si>
    <t>ThinkPad Thunderbolt 3 Dock Gen 2 135W (40AN0135US)</t>
  </si>
  <si>
    <t>Lenovo Thinkpad E14 intel i3 / 8GB RAM / 256 gb SSD</t>
  </si>
  <si>
    <t>Lenovo Thinkpad E14 intel i5 / 8GB RAM / 512 gb SSD</t>
  </si>
  <si>
    <t>Lenovo Thinkpad T14s Gen 2 intel i7 / 16GB RAM / 512gb SSD</t>
  </si>
  <si>
    <t>Lenovo Thinkpad Z13 G1 13.3" Touchscreen, Ryzen 7 / 16GB RAM / 512GB SSD</t>
  </si>
  <si>
    <t>Lenovo ThinkPad T14s Gen3 intel i7 / 32GB RAM / 512GB SSD</t>
  </si>
  <si>
    <t>Lenovo Thinkpad E15 intel i5 / 8GB RAM / 256 gb SSD</t>
  </si>
  <si>
    <t>Lenovo Thinkvision S27e (Hdmi input)</t>
  </si>
  <si>
    <t>Samsung ViewFinity S9 LS49A950UIIXCI 49″ Curved VA</t>
  </si>
  <si>
    <t>TV Samsung 65'</t>
  </si>
  <si>
    <t>Lenovo Thinkvision S27e (hdmi input)</t>
  </si>
  <si>
    <t>Dell intel i3 / 8GB RAM / 256ssd (hdmi output)</t>
  </si>
  <si>
    <t>Dell Precision 3660 Tower CTO BASE intel i7 32GB RAM 512ssd; Nvidia GeForce RTX 3060</t>
  </si>
  <si>
    <t>TV TCL 55' (android not required)</t>
  </si>
  <si>
    <t>TV TCL 65' (android not required)</t>
  </si>
  <si>
    <t>Dockstation</t>
  </si>
  <si>
    <t>Laptop</t>
  </si>
  <si>
    <t>Monitor</t>
  </si>
  <si>
    <t>PC</t>
  </si>
  <si>
    <t>TV</t>
  </si>
  <si>
    <t>MacBook Pro 16.2" Apple M2 Max (12C CPU/38C GPU), 32 GB RAM, 1 TB</t>
  </si>
  <si>
    <t>ThinkPad Hybrid USB-C Part Number:   40AF0135US</t>
  </si>
  <si>
    <t>No alternative will be acceptable</t>
  </si>
  <si>
    <t>Lenovo/Thinkpad/14'/intel i3/8GB RAM/256 gb SSD - minimum requirements. (Except L series)</t>
  </si>
  <si>
    <t>Lenovo/Thinkpad/14'/intel i5/8GB RAM/512 gb SSD - minimum requirements.  (Except L series)</t>
  </si>
  <si>
    <t>Lenovo Thinkpad T14 Gen 2 intel i7 / 16GB RAM / 512gb SSD</t>
  </si>
  <si>
    <t>Lenovo Thinkpad E15 intel i3 / 8GB RAM / 256 gb SSD</t>
  </si>
  <si>
    <t>Lenovo Thinkpad E15 Ryzen 5 / 8GB RAM / 256 gb SSD</t>
  </si>
  <si>
    <t>Dell 27 Monitor SE2722H</t>
  </si>
  <si>
    <t>Minimum requirement: Samsung  49″ Curved VA</t>
  </si>
  <si>
    <t>Lenovo with same specs</t>
  </si>
  <si>
    <t>Dell intel i3 - 8 RAM 256 ssd (Hdmi output)</t>
  </si>
  <si>
    <t xml:space="preserve">Dell intel i7 16 RAM 512 ssd (Hdmi output) </t>
  </si>
  <si>
    <t xml:space="preserve">Dell intel i7 32 RAM  512ssd (Hdmi output) </t>
  </si>
  <si>
    <t>Thinkpad E14 Ryzen5 / 8GB RAM / 512 gb SSD</t>
  </si>
  <si>
    <t>Thinkpad E14 i5 / 8GB RAM / 512 gb SSD</t>
  </si>
  <si>
    <t>Thinkpad E14 i3 / 8GB RAM / 256 gb SSD</t>
  </si>
  <si>
    <t>Thinkpad E14 Ryzen3 / 8GB RAM / 256 gb SSD</t>
  </si>
  <si>
    <t>პროდუქტი</t>
  </si>
  <si>
    <t>სპეციფიკაცია</t>
  </si>
  <si>
    <t>რაოდენობა</t>
  </si>
  <si>
    <t>ალტერნატივა</t>
  </si>
  <si>
    <t>მოწოდების ვადა</t>
  </si>
  <si>
    <t>მომწოდებლის სპეციფიკაცია დაზუსტებული</t>
  </si>
  <si>
    <t>საგარანტიო ვადა</t>
  </si>
  <si>
    <t>ერთეულის ფასი დღგ-ს და მოწოდების ჩათვლით</t>
  </si>
  <si>
    <t>ჯამური ფასი დღგ-ს და მოწოდების ჩათვლით</t>
  </si>
  <si>
    <t>შპს ჯორჯიან უოთერ ენდ ფაუერი</t>
  </si>
  <si>
    <t>შპს რუსთავის წყალი</t>
  </si>
  <si>
    <t>შპს "გარდაბნის გამწმენდი ნაგებობა"</t>
  </si>
  <si>
    <t>I</t>
  </si>
  <si>
    <t>II</t>
  </si>
  <si>
    <t>წარმოშობის ქვეყანა</t>
  </si>
  <si>
    <t>მოწოდების ეტაპი</t>
  </si>
  <si>
    <t>minimum 11th gen</t>
  </si>
  <si>
    <t>5625U</t>
  </si>
  <si>
    <t>6850U</t>
  </si>
  <si>
    <t>CPU details</t>
  </si>
  <si>
    <t>cpu details</t>
  </si>
  <si>
    <t>5300U</t>
  </si>
  <si>
    <t>cpu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</si>
</sst>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charset val="1"/>
    </font>
    <font>
      <sz val="8"/>
      <color theme="1"/>
      <name val="Calibri"/>
      <family val="2"/>
      <charset val="1"/>
      <scheme val="minor"/>
    </font>
    <font>
      <b/>
      <sz val="8"/>
      <color theme="0"/>
      <name val="Calibri"/>
      <family val="2"/>
      <charset val="1"/>
    </font>
    <font>
      <b/>
      <sz val="10"/>
      <color theme="0"/>
      <name val="Calibri"/>
      <family val="2"/>
      <charset val="1"/>
      <scheme val="minor"/>
    </font>
    <font>
      <sz val="9"/>
      <color theme="1"/>
      <name val="Sylfaen"/>
      <family val="1"/>
    </font>
    <font>
      <sz val="9"/>
      <color rgb="FFFF0000"/>
      <name val="Sylfaen"/>
      <family val="1"/>
    </font>
    <font>
      <b/>
      <sz val="9"/>
      <color theme="1"/>
      <name val="Sylfaen"/>
      <family val="1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2060"/>
        <bgColor theme="4"/>
      </patternFill>
    </fill>
    <fill>
      <patternFill patternType="solid">
        <fgColor theme="4" tint="-0.249977111117893"/>
        <bgColor theme="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4" fillId="0" borderId="0" xfId="0" applyFont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1" applyBorder="1"/>
    <xf numFmtId="0" fontId="10" fillId="0" borderId="0" xfId="1" applyFont="1"/>
    <xf numFmtId="0" fontId="10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1" applyBorder="1" applyAlignment="1">
      <alignment horizontal="center" vertical="center"/>
    </xf>
  </cellXfs>
  <cellStyles count="2">
    <cellStyle name="Normal" xfId="0" builtinId="0"/>
    <cellStyle name="Normal 2" xfId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border diagonalUp="0" diagonalDown="0" outline="0">
        <left/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/>
        <right/>
        <top/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/>
        <bottom/>
      </border>
    </dxf>
    <dxf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0"/>
        <color theme="0"/>
        <name val="Calibri"/>
      </font>
      <fill>
        <patternFill patternType="solid">
          <bgColor rgb="FF00206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2" displayName="Table2" ref="B2:B23" totalsRowShown="0" headerRowDxfId="47" dataDxfId="45" headerRowBorderDxfId="46">
  <tableColumns count="1">
    <tableColumn id="3" name="პროდუქტი" dataDxfId="4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le23" displayName="Table23" ref="B2:K6" totalsRowShown="0" headerRowDxfId="43" headerRowBorderDxfId="42">
  <tableColumns count="10">
    <tableColumn id="3" name="პროდუქტი" dataDxfId="41" totalsRowDxfId="40"/>
    <tableColumn id="1" name="სპეციფიკაცია" dataDxfId="39" totalsRowDxfId="38"/>
    <tableColumn id="10" name="cpu" dataDxfId="37" totalsRowDxfId="36"/>
    <tableColumn id="2" name="რაოდენობა" totalsRowDxfId="35"/>
    <tableColumn id="4" name="ერთეულის ფასი დღგ-ს და მოწოდების ჩათვლით" dataDxfId="34" totalsRowDxfId="33"/>
    <tableColumn id="5" name="ჯამური ფასი დღგ-ს და მოწოდების ჩათვლით" dataDxfId="32" totalsRowDxfId="31"/>
    <tableColumn id="6" name="მოწოდების ვადა" dataDxfId="30" totalsRowDxfId="29"/>
    <tableColumn id="7" name="მომწოდებლის სპეციფიკაცია დაზუსტებული" dataDxfId="28" totalsRowDxfId="27"/>
    <tableColumn id="9" name="წარმოშობის ქვეყანა" dataDxfId="26" totalsRowDxfId="25"/>
    <tableColumn id="8" name="საგარანტიო ვადა" dataDxfId="24" totalsRowDxfId="23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Table1" displayName="Table1" ref="B2:K6" totalsRowShown="0" headerRowDxfId="22" totalsRowDxfId="20" headerRowBorderDxfId="21">
  <tableColumns count="10">
    <tableColumn id="3" name="პროდუქტი" dataDxfId="19" totalsRowDxfId="18"/>
    <tableColumn id="1" name="სპეციფიკაცია" dataDxfId="17" totalsRowDxfId="16"/>
    <tableColumn id="10" name="cpu details" dataDxfId="15" totalsRowDxfId="14"/>
    <tableColumn id="2" name="რაოდენობა" dataDxfId="13" totalsRowDxfId="12"/>
    <tableColumn id="4" name="ერთეულის ფასი დღგ-ს და მოწოდების ჩათვლით" dataDxfId="11" totalsRowDxfId="10"/>
    <tableColumn id="5" name="ჯამური ფასი დღგ-ს და მოწოდების ჩათვლით" dataDxfId="9" totalsRowDxfId="8"/>
    <tableColumn id="6" name="მოწოდების ვადა" dataDxfId="7" totalsRowDxfId="6"/>
    <tableColumn id="7" name="მომწოდებლის სპეციფიკაცია დაზუსტებული" dataDxfId="5" totalsRowDxfId="4" dataCellStyle="Normal 2"/>
    <tableColumn id="9" name="წარმოშობის ქვეყანა" dataDxfId="3" totalsRowDxfId="2"/>
    <tableColumn id="8" name="საგარანტიო ვადა" dataDxfId="1" totalsRowDxfId="0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4"/>
  <sheetViews>
    <sheetView tabSelected="1" topLeftCell="C1" workbookViewId="0">
      <selection activeCell="I10" sqref="I10"/>
    </sheetView>
  </sheetViews>
  <sheetFormatPr defaultRowHeight="15" outlineLevelCol="1" x14ac:dyDescent="0.25"/>
  <cols>
    <col min="1" max="1" width="2.7109375" customWidth="1"/>
    <col min="2" max="2" width="10.42578125" customWidth="1"/>
    <col min="3" max="3" width="34.42578125" customWidth="1"/>
    <col min="4" max="4" width="17" customWidth="1"/>
    <col min="5" max="5" width="7.5703125" customWidth="1"/>
    <col min="6" max="8" width="9.85546875" customWidth="1"/>
    <col min="9" max="9" width="31.42578125" customWidth="1"/>
    <col min="10" max="10" width="15.28515625" customWidth="1"/>
    <col min="11" max="11" width="14.28515625" customWidth="1"/>
    <col min="12" max="12" width="43.28515625" customWidth="1" outlineLevel="1"/>
    <col min="13" max="13" width="10" customWidth="1" outlineLevel="1"/>
    <col min="14" max="16" width="8.85546875" customWidth="1" outlineLevel="1"/>
    <col min="17" max="17" width="34.7109375" customWidth="1" outlineLevel="1"/>
    <col min="18" max="18" width="16.7109375" customWidth="1" outlineLevel="1"/>
    <col min="19" max="19" width="12.7109375" customWidth="1" outlineLevel="1"/>
    <col min="20" max="20" width="3.28515625" customWidth="1"/>
    <col min="21" max="21" width="6.140625" customWidth="1"/>
  </cols>
  <sheetData>
    <row r="1" spans="2:21" ht="18.75" x14ac:dyDescent="0.3">
      <c r="B1" s="12" t="s">
        <v>47</v>
      </c>
    </row>
    <row r="2" spans="2:21" s="2" customFormat="1" ht="67.5" x14ac:dyDescent="0.25">
      <c r="B2" s="21" t="s">
        <v>38</v>
      </c>
      <c r="C2" s="17" t="s">
        <v>39</v>
      </c>
      <c r="D2" s="17" t="s">
        <v>57</v>
      </c>
      <c r="E2" s="17" t="s">
        <v>40</v>
      </c>
      <c r="F2" s="18" t="s">
        <v>45</v>
      </c>
      <c r="G2" s="18" t="s">
        <v>46</v>
      </c>
      <c r="H2" s="18" t="s">
        <v>42</v>
      </c>
      <c r="I2" s="17" t="s">
        <v>43</v>
      </c>
      <c r="J2" s="17" t="s">
        <v>52</v>
      </c>
      <c r="K2" s="17" t="s">
        <v>44</v>
      </c>
      <c r="L2" s="19" t="s">
        <v>41</v>
      </c>
      <c r="M2" s="19" t="s">
        <v>57</v>
      </c>
      <c r="N2" s="20" t="s">
        <v>45</v>
      </c>
      <c r="O2" s="20" t="s">
        <v>46</v>
      </c>
      <c r="P2" s="20" t="s">
        <v>42</v>
      </c>
      <c r="Q2" s="19" t="s">
        <v>43</v>
      </c>
      <c r="R2" s="19" t="s">
        <v>52</v>
      </c>
      <c r="S2" s="19" t="s">
        <v>44</v>
      </c>
      <c r="U2" s="3" t="s">
        <v>53</v>
      </c>
    </row>
    <row r="3" spans="2:21" s="7" customFormat="1" ht="25.5" x14ac:dyDescent="0.25">
      <c r="B3" s="6" t="s">
        <v>15</v>
      </c>
      <c r="C3" s="5" t="s">
        <v>0</v>
      </c>
      <c r="D3" s="5"/>
      <c r="E3" s="9">
        <v>15</v>
      </c>
      <c r="F3" s="5"/>
      <c r="G3" s="5"/>
      <c r="H3" s="5"/>
      <c r="I3" s="5"/>
      <c r="J3" s="5"/>
      <c r="K3" s="5"/>
      <c r="L3" s="6" t="s">
        <v>21</v>
      </c>
      <c r="M3" s="6"/>
      <c r="N3" s="6"/>
      <c r="O3" s="6"/>
      <c r="P3" s="6"/>
      <c r="Q3" s="6"/>
      <c r="R3" s="6"/>
      <c r="S3" s="6"/>
      <c r="U3" s="25" t="s">
        <v>50</v>
      </c>
    </row>
    <row r="4" spans="2:21" s="7" customFormat="1" ht="25.5" x14ac:dyDescent="0.25">
      <c r="B4" s="6" t="s">
        <v>16</v>
      </c>
      <c r="C4" s="5" t="s">
        <v>20</v>
      </c>
      <c r="D4" s="5"/>
      <c r="E4" s="9">
        <v>1</v>
      </c>
      <c r="F4" s="5"/>
      <c r="G4" s="5"/>
      <c r="H4" s="5"/>
      <c r="I4" s="5"/>
      <c r="J4" s="5"/>
      <c r="K4" s="5"/>
      <c r="L4" s="8" t="s">
        <v>22</v>
      </c>
      <c r="M4" s="8"/>
      <c r="N4" s="6"/>
      <c r="O4" s="6"/>
      <c r="P4" s="6"/>
      <c r="Q4" s="6"/>
      <c r="R4" s="6"/>
      <c r="S4" s="6"/>
      <c r="U4" s="25" t="s">
        <v>50</v>
      </c>
    </row>
    <row r="5" spans="2:21" s="7" customFormat="1" ht="25.5" x14ac:dyDescent="0.25">
      <c r="B5" s="6" t="s">
        <v>16</v>
      </c>
      <c r="C5" s="5" t="s">
        <v>1</v>
      </c>
      <c r="D5" s="5" t="s">
        <v>54</v>
      </c>
      <c r="E5" s="9">
        <v>15</v>
      </c>
      <c r="F5" s="5"/>
      <c r="G5" s="5"/>
      <c r="H5" s="5"/>
      <c r="I5" s="5"/>
      <c r="J5" s="5"/>
      <c r="K5" s="5"/>
      <c r="L5" s="5" t="s">
        <v>23</v>
      </c>
      <c r="M5" s="5" t="s">
        <v>54</v>
      </c>
      <c r="N5" s="6"/>
      <c r="O5" s="6"/>
      <c r="P5" s="6"/>
      <c r="Q5" s="6"/>
      <c r="R5" s="6"/>
      <c r="S5" s="6"/>
      <c r="U5" s="25" t="s">
        <v>50</v>
      </c>
    </row>
    <row r="6" spans="2:21" s="7" customFormat="1" ht="25.5" x14ac:dyDescent="0.25">
      <c r="B6" s="6" t="s">
        <v>16</v>
      </c>
      <c r="C6" s="5" t="s">
        <v>1</v>
      </c>
      <c r="D6" s="5" t="s">
        <v>54</v>
      </c>
      <c r="E6" s="9">
        <v>13</v>
      </c>
      <c r="F6" s="5"/>
      <c r="G6" s="5"/>
      <c r="H6" s="5"/>
      <c r="I6" s="5"/>
      <c r="J6" s="5"/>
      <c r="K6" s="5"/>
      <c r="L6" s="5" t="s">
        <v>23</v>
      </c>
      <c r="M6" s="5" t="s">
        <v>54</v>
      </c>
      <c r="N6" s="6"/>
      <c r="O6" s="6"/>
      <c r="P6" s="6"/>
      <c r="Q6" s="6"/>
      <c r="R6" s="6"/>
      <c r="S6" s="6"/>
      <c r="U6" s="25" t="s">
        <v>51</v>
      </c>
    </row>
    <row r="7" spans="2:21" s="7" customFormat="1" ht="25.5" x14ac:dyDescent="0.25">
      <c r="B7" s="6" t="s">
        <v>16</v>
      </c>
      <c r="C7" s="5" t="s">
        <v>2</v>
      </c>
      <c r="D7" s="5" t="s">
        <v>54</v>
      </c>
      <c r="E7" s="9">
        <v>4</v>
      </c>
      <c r="F7" s="5"/>
      <c r="G7" s="5"/>
      <c r="H7" s="5"/>
      <c r="I7" s="5"/>
      <c r="J7" s="5"/>
      <c r="K7" s="5"/>
      <c r="L7" s="5" t="s">
        <v>24</v>
      </c>
      <c r="M7" s="5" t="s">
        <v>54</v>
      </c>
      <c r="N7" s="6"/>
      <c r="O7" s="6"/>
      <c r="P7" s="6"/>
      <c r="Q7" s="6"/>
      <c r="R7" s="6"/>
      <c r="S7" s="6"/>
      <c r="U7" s="25" t="s">
        <v>50</v>
      </c>
    </row>
    <row r="8" spans="2:21" s="7" customFormat="1" ht="25.5" x14ac:dyDescent="0.25">
      <c r="B8" s="6" t="s">
        <v>16</v>
      </c>
      <c r="C8" s="5" t="s">
        <v>2</v>
      </c>
      <c r="D8" s="5" t="s">
        <v>54</v>
      </c>
      <c r="E8" s="9">
        <v>4</v>
      </c>
      <c r="F8" s="5"/>
      <c r="G8" s="5"/>
      <c r="H8" s="5"/>
      <c r="I8" s="5"/>
      <c r="J8" s="5"/>
      <c r="K8" s="5"/>
      <c r="L8" s="5" t="s">
        <v>24</v>
      </c>
      <c r="M8" s="5" t="s">
        <v>54</v>
      </c>
      <c r="N8" s="6"/>
      <c r="O8" s="6"/>
      <c r="P8" s="6"/>
      <c r="Q8" s="6"/>
      <c r="R8" s="6"/>
      <c r="S8" s="6"/>
      <c r="U8" s="25" t="s">
        <v>51</v>
      </c>
    </row>
    <row r="9" spans="2:21" s="7" customFormat="1" ht="25.5" x14ac:dyDescent="0.25">
      <c r="B9" s="6" t="s">
        <v>16</v>
      </c>
      <c r="C9" s="5" t="s">
        <v>3</v>
      </c>
      <c r="D9" s="5" t="s">
        <v>54</v>
      </c>
      <c r="E9" s="9">
        <v>10</v>
      </c>
      <c r="F9" s="5"/>
      <c r="G9" s="5"/>
      <c r="H9" s="5"/>
      <c r="I9" s="5"/>
      <c r="J9" s="5"/>
      <c r="K9" s="5"/>
      <c r="L9" s="5" t="s">
        <v>25</v>
      </c>
      <c r="M9" s="5" t="s">
        <v>54</v>
      </c>
      <c r="N9" s="6"/>
      <c r="O9" s="6"/>
      <c r="P9" s="6"/>
      <c r="Q9" s="6"/>
      <c r="R9" s="6"/>
      <c r="S9" s="6"/>
      <c r="U9" s="25" t="s">
        <v>50</v>
      </c>
    </row>
    <row r="10" spans="2:21" s="7" customFormat="1" ht="25.5" x14ac:dyDescent="0.25">
      <c r="B10" s="6" t="s">
        <v>16</v>
      </c>
      <c r="C10" s="5" t="s">
        <v>4</v>
      </c>
      <c r="D10" s="5" t="s">
        <v>56</v>
      </c>
      <c r="E10" s="9">
        <v>3</v>
      </c>
      <c r="F10" s="5"/>
      <c r="G10" s="5"/>
      <c r="H10" s="5"/>
      <c r="I10" s="5"/>
      <c r="J10" s="5"/>
      <c r="K10" s="5"/>
      <c r="L10" s="8" t="s">
        <v>22</v>
      </c>
      <c r="M10" s="8"/>
      <c r="N10" s="6"/>
      <c r="O10" s="6"/>
      <c r="P10" s="6"/>
      <c r="Q10" s="6"/>
      <c r="R10" s="6"/>
      <c r="S10" s="6"/>
      <c r="U10" s="25" t="s">
        <v>50</v>
      </c>
    </row>
    <row r="11" spans="2:21" s="7" customFormat="1" ht="25.5" x14ac:dyDescent="0.25">
      <c r="B11" s="6" t="s">
        <v>16</v>
      </c>
      <c r="C11" s="5" t="s">
        <v>5</v>
      </c>
      <c r="D11" s="5" t="s">
        <v>54</v>
      </c>
      <c r="E11" s="9">
        <v>1</v>
      </c>
      <c r="F11" s="5"/>
      <c r="G11" s="5"/>
      <c r="H11" s="5"/>
      <c r="I11" s="5"/>
      <c r="J11" s="5"/>
      <c r="K11" s="5"/>
      <c r="L11" s="8" t="s">
        <v>22</v>
      </c>
      <c r="M11" s="8"/>
      <c r="N11" s="6"/>
      <c r="O11" s="6"/>
      <c r="P11" s="6"/>
      <c r="Q11" s="6"/>
      <c r="R11" s="6"/>
      <c r="S11" s="6"/>
      <c r="U11" s="25" t="s">
        <v>50</v>
      </c>
    </row>
    <row r="12" spans="2:21" s="7" customFormat="1" ht="25.5" x14ac:dyDescent="0.25">
      <c r="B12" s="6" t="s">
        <v>16</v>
      </c>
      <c r="C12" s="5" t="s">
        <v>26</v>
      </c>
      <c r="D12" s="5" t="s">
        <v>54</v>
      </c>
      <c r="E12" s="9">
        <v>15</v>
      </c>
      <c r="F12" s="5"/>
      <c r="G12" s="5"/>
      <c r="H12" s="5"/>
      <c r="I12" s="5"/>
      <c r="J12" s="5"/>
      <c r="K12" s="5"/>
      <c r="L12" s="6" t="s">
        <v>27</v>
      </c>
      <c r="M12" s="6" t="s">
        <v>55</v>
      </c>
      <c r="N12" s="6"/>
      <c r="O12" s="6"/>
      <c r="P12" s="6"/>
      <c r="Q12" s="6"/>
      <c r="R12" s="6"/>
      <c r="S12" s="6"/>
      <c r="U12" s="25" t="s">
        <v>50</v>
      </c>
    </row>
    <row r="13" spans="2:21" s="7" customFormat="1" ht="25.5" x14ac:dyDescent="0.25">
      <c r="B13" s="6" t="s">
        <v>16</v>
      </c>
      <c r="C13" s="5" t="s">
        <v>6</v>
      </c>
      <c r="D13" s="5" t="s">
        <v>54</v>
      </c>
      <c r="E13" s="9">
        <v>6</v>
      </c>
      <c r="F13" s="5"/>
      <c r="G13" s="5"/>
      <c r="H13" s="5"/>
      <c r="I13" s="5"/>
      <c r="J13" s="5"/>
      <c r="K13" s="5"/>
      <c r="L13" s="6" t="s">
        <v>26</v>
      </c>
      <c r="M13" s="5" t="s">
        <v>54</v>
      </c>
      <c r="N13" s="6"/>
      <c r="O13" s="6"/>
      <c r="P13" s="6"/>
      <c r="Q13" s="6"/>
      <c r="R13" s="6"/>
      <c r="S13" s="6"/>
      <c r="U13" s="25" t="s">
        <v>51</v>
      </c>
    </row>
    <row r="14" spans="2:21" s="7" customFormat="1" ht="19.899999999999999" customHeight="1" x14ac:dyDescent="0.25">
      <c r="B14" s="6" t="s">
        <v>17</v>
      </c>
      <c r="C14" s="5" t="s">
        <v>7</v>
      </c>
      <c r="D14" s="5"/>
      <c r="E14" s="9">
        <v>12</v>
      </c>
      <c r="F14" s="5"/>
      <c r="G14" s="5"/>
      <c r="H14" s="5"/>
      <c r="I14" s="5"/>
      <c r="J14" s="5"/>
      <c r="K14" s="5"/>
      <c r="L14" s="6" t="s">
        <v>28</v>
      </c>
      <c r="M14" s="6"/>
      <c r="N14" s="6"/>
      <c r="O14" s="6"/>
      <c r="P14" s="6"/>
      <c r="Q14" s="6"/>
      <c r="R14" s="6"/>
      <c r="S14" s="6"/>
      <c r="U14" s="25" t="s">
        <v>50</v>
      </c>
    </row>
    <row r="15" spans="2:21" s="7" customFormat="1" ht="18" customHeight="1" x14ac:dyDescent="0.25">
      <c r="B15" s="6" t="s">
        <v>17</v>
      </c>
      <c r="C15" s="5" t="s">
        <v>7</v>
      </c>
      <c r="D15" s="5"/>
      <c r="E15" s="9">
        <v>15</v>
      </c>
      <c r="F15" s="5"/>
      <c r="G15" s="5"/>
      <c r="H15" s="5"/>
      <c r="I15" s="5"/>
      <c r="J15" s="5"/>
      <c r="K15" s="5"/>
      <c r="L15" s="6" t="s">
        <v>28</v>
      </c>
      <c r="M15" s="6"/>
      <c r="N15" s="6"/>
      <c r="O15" s="6"/>
      <c r="P15" s="6"/>
      <c r="Q15" s="6"/>
      <c r="R15" s="6"/>
      <c r="S15" s="6"/>
      <c r="U15" s="25" t="s">
        <v>51</v>
      </c>
    </row>
    <row r="16" spans="2:21" s="7" customFormat="1" ht="25.5" x14ac:dyDescent="0.25">
      <c r="B16" s="6" t="s">
        <v>17</v>
      </c>
      <c r="C16" s="5" t="s">
        <v>8</v>
      </c>
      <c r="D16" s="5"/>
      <c r="E16" s="9">
        <v>10</v>
      </c>
      <c r="F16" s="5"/>
      <c r="G16" s="5"/>
      <c r="H16" s="5"/>
      <c r="I16" s="5"/>
      <c r="J16" s="5"/>
      <c r="K16" s="5"/>
      <c r="L16" s="6" t="s">
        <v>29</v>
      </c>
      <c r="M16" s="6"/>
      <c r="N16" s="6"/>
      <c r="O16" s="6"/>
      <c r="P16" s="6"/>
      <c r="Q16" s="6"/>
      <c r="R16" s="6"/>
      <c r="S16" s="6"/>
      <c r="U16" s="25" t="s">
        <v>51</v>
      </c>
    </row>
    <row r="17" spans="2:21" s="7" customFormat="1" ht="38.25" x14ac:dyDescent="0.25">
      <c r="B17" s="6" t="s">
        <v>18</v>
      </c>
      <c r="C17" s="5" t="s">
        <v>12</v>
      </c>
      <c r="D17" s="5" t="s">
        <v>54</v>
      </c>
      <c r="E17" s="9">
        <v>16</v>
      </c>
      <c r="F17" s="5"/>
      <c r="G17" s="5"/>
      <c r="H17" s="5"/>
      <c r="I17" s="5"/>
      <c r="J17" s="5"/>
      <c r="K17" s="5"/>
      <c r="L17" s="8" t="s">
        <v>22</v>
      </c>
      <c r="M17" s="8"/>
      <c r="N17" s="6"/>
      <c r="O17" s="6"/>
      <c r="P17" s="6"/>
      <c r="Q17" s="6"/>
      <c r="R17" s="6"/>
      <c r="S17" s="6"/>
      <c r="U17" s="25" t="s">
        <v>50</v>
      </c>
    </row>
    <row r="18" spans="2:21" s="7" customFormat="1" ht="21" customHeight="1" x14ac:dyDescent="0.25">
      <c r="B18" s="6" t="s">
        <v>18</v>
      </c>
      <c r="C18" s="5" t="s">
        <v>31</v>
      </c>
      <c r="D18" s="5" t="s">
        <v>54</v>
      </c>
      <c r="E18" s="9">
        <v>1</v>
      </c>
      <c r="F18" s="5"/>
      <c r="G18" s="5"/>
      <c r="H18" s="5"/>
      <c r="I18" s="5"/>
      <c r="J18" s="5"/>
      <c r="K18" s="5"/>
      <c r="L18" s="6" t="s">
        <v>30</v>
      </c>
      <c r="M18" s="5" t="s">
        <v>54</v>
      </c>
      <c r="N18" s="6"/>
      <c r="O18" s="6"/>
      <c r="P18" s="6"/>
      <c r="Q18" s="6"/>
      <c r="R18" s="6"/>
      <c r="S18" s="6"/>
      <c r="U18" s="25" t="s">
        <v>51</v>
      </c>
    </row>
    <row r="19" spans="2:21" s="7" customFormat="1" ht="21.6" customHeight="1" x14ac:dyDescent="0.25">
      <c r="B19" s="6" t="s">
        <v>18</v>
      </c>
      <c r="C19" s="5" t="s">
        <v>32</v>
      </c>
      <c r="D19" s="5" t="s">
        <v>54</v>
      </c>
      <c r="E19" s="9">
        <v>1</v>
      </c>
      <c r="F19" s="5"/>
      <c r="G19" s="5"/>
      <c r="H19" s="5"/>
      <c r="I19" s="5"/>
      <c r="J19" s="5"/>
      <c r="K19" s="5"/>
      <c r="L19" s="6" t="s">
        <v>30</v>
      </c>
      <c r="M19" s="5" t="s">
        <v>54</v>
      </c>
      <c r="N19" s="6"/>
      <c r="O19" s="6"/>
      <c r="P19" s="6"/>
      <c r="Q19" s="6"/>
      <c r="R19" s="6"/>
      <c r="S19" s="6"/>
      <c r="U19" s="25" t="s">
        <v>51</v>
      </c>
    </row>
    <row r="20" spans="2:21" s="7" customFormat="1" ht="21.6" customHeight="1" x14ac:dyDescent="0.25">
      <c r="B20" s="6" t="s">
        <v>18</v>
      </c>
      <c r="C20" s="5" t="s">
        <v>33</v>
      </c>
      <c r="D20" s="5" t="s">
        <v>54</v>
      </c>
      <c r="E20" s="9">
        <v>1</v>
      </c>
      <c r="F20" s="5"/>
      <c r="G20" s="5"/>
      <c r="H20" s="5"/>
      <c r="I20" s="5"/>
      <c r="J20" s="5"/>
      <c r="K20" s="5"/>
      <c r="L20" s="6" t="s">
        <v>30</v>
      </c>
      <c r="M20" s="5" t="s">
        <v>54</v>
      </c>
      <c r="N20" s="6"/>
      <c r="O20" s="6"/>
      <c r="P20" s="6"/>
      <c r="Q20" s="6"/>
      <c r="R20" s="6"/>
      <c r="S20" s="6"/>
      <c r="U20" s="25" t="s">
        <v>51</v>
      </c>
    </row>
    <row r="21" spans="2:21" s="7" customFormat="1" ht="20.45" customHeight="1" x14ac:dyDescent="0.25">
      <c r="B21" s="6" t="s">
        <v>19</v>
      </c>
      <c r="C21" s="5" t="s">
        <v>9</v>
      </c>
      <c r="D21" s="5"/>
      <c r="E21" s="9">
        <v>10</v>
      </c>
      <c r="F21" s="5"/>
      <c r="G21" s="5"/>
      <c r="H21" s="5"/>
      <c r="I21" s="5"/>
      <c r="J21" s="5"/>
      <c r="K21" s="5"/>
      <c r="L21" s="8" t="s">
        <v>22</v>
      </c>
      <c r="M21" s="8"/>
      <c r="N21" s="6"/>
      <c r="O21" s="6"/>
      <c r="P21" s="6"/>
      <c r="Q21" s="6"/>
      <c r="R21" s="6"/>
      <c r="S21" s="6"/>
      <c r="U21" s="25" t="s">
        <v>51</v>
      </c>
    </row>
    <row r="22" spans="2:21" s="7" customFormat="1" ht="21" customHeight="1" x14ac:dyDescent="0.25">
      <c r="B22" s="6" t="s">
        <v>19</v>
      </c>
      <c r="C22" s="5" t="s">
        <v>13</v>
      </c>
      <c r="D22" s="5"/>
      <c r="E22" s="9">
        <v>3</v>
      </c>
      <c r="F22" s="5"/>
      <c r="G22" s="5"/>
      <c r="H22" s="5"/>
      <c r="I22" s="5"/>
      <c r="J22" s="5"/>
      <c r="K22" s="5"/>
      <c r="L22" s="8" t="s">
        <v>22</v>
      </c>
      <c r="M22" s="8"/>
      <c r="N22" s="6"/>
      <c r="O22" s="6"/>
      <c r="P22" s="6"/>
      <c r="Q22" s="6"/>
      <c r="R22" s="6"/>
      <c r="S22" s="6"/>
      <c r="U22" s="25" t="s">
        <v>50</v>
      </c>
    </row>
    <row r="23" spans="2:21" s="7" customFormat="1" ht="19.899999999999999" customHeight="1" x14ac:dyDescent="0.25">
      <c r="B23" s="6" t="s">
        <v>19</v>
      </c>
      <c r="C23" s="5" t="s">
        <v>14</v>
      </c>
      <c r="D23" s="5"/>
      <c r="E23" s="9">
        <v>1</v>
      </c>
      <c r="F23" s="5"/>
      <c r="G23" s="5"/>
      <c r="H23" s="5"/>
      <c r="I23" s="5"/>
      <c r="J23" s="5"/>
      <c r="K23" s="5"/>
      <c r="L23" s="8" t="s">
        <v>22</v>
      </c>
      <c r="M23" s="8"/>
      <c r="N23" s="6"/>
      <c r="O23" s="6"/>
      <c r="P23" s="6"/>
      <c r="Q23" s="6"/>
      <c r="R23" s="6"/>
      <c r="S23" s="6"/>
      <c r="U23" s="25" t="s">
        <v>50</v>
      </c>
    </row>
    <row r="24" spans="2:21" x14ac:dyDescent="0.25">
      <c r="B24" s="16"/>
      <c r="C24" s="16"/>
      <c r="D24" s="16"/>
      <c r="E24" s="15">
        <f>SUM(E3:E23)</f>
        <v>157</v>
      </c>
      <c r="F24" s="16"/>
      <c r="G24" s="15">
        <f>SUM(G3:G23)</f>
        <v>0</v>
      </c>
      <c r="H24" s="16"/>
      <c r="I24" s="16"/>
      <c r="J24" s="16"/>
      <c r="K24" s="16"/>
      <c r="L24" s="16"/>
      <c r="M24" s="16"/>
      <c r="N24" s="16"/>
      <c r="O24" s="15">
        <f>SUM(O3:O23)</f>
        <v>0</v>
      </c>
      <c r="P24" s="16"/>
      <c r="Q24" s="16"/>
      <c r="R24" s="16"/>
      <c r="S24" s="16"/>
      <c r="T24" s="16"/>
      <c r="U24" s="16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"/>
  <sheetViews>
    <sheetView workbookViewId="0">
      <selection activeCell="D6" sqref="D6"/>
    </sheetView>
  </sheetViews>
  <sheetFormatPr defaultRowHeight="15" outlineLevelCol="1" x14ac:dyDescent="0.25"/>
  <cols>
    <col min="1" max="1" width="2.85546875" customWidth="1"/>
    <col min="2" max="2" width="8.85546875" customWidth="1"/>
    <col min="3" max="3" width="42" customWidth="1"/>
    <col min="4" max="4" width="16.140625" customWidth="1"/>
    <col min="5" max="5" width="7.42578125" customWidth="1"/>
    <col min="6" max="6" width="11" customWidth="1"/>
    <col min="9" max="9" width="32.42578125" customWidth="1"/>
    <col min="10" max="10" width="18.28515625" customWidth="1"/>
    <col min="11" max="11" width="14.7109375" customWidth="1"/>
    <col min="12" max="12" width="41" customWidth="1" outlineLevel="1"/>
    <col min="13" max="13" width="10.5703125" customWidth="1" outlineLevel="1"/>
    <col min="14" max="16" width="8.85546875" customWidth="1" outlineLevel="1"/>
    <col min="17" max="17" width="31.85546875" customWidth="1" outlineLevel="1"/>
    <col min="18" max="18" width="18" customWidth="1" outlineLevel="1"/>
    <col min="19" max="19" width="11.7109375" customWidth="1" outlineLevel="1"/>
    <col min="20" max="20" width="3.28515625" customWidth="1"/>
    <col min="21" max="21" width="6.28515625" customWidth="1"/>
  </cols>
  <sheetData>
    <row r="1" spans="2:21" ht="18.75" x14ac:dyDescent="0.3">
      <c r="B1" s="12" t="s">
        <v>48</v>
      </c>
    </row>
    <row r="2" spans="2:21" ht="67.5" x14ac:dyDescent="0.25">
      <c r="B2" s="21" t="s">
        <v>38</v>
      </c>
      <c r="C2" s="17" t="s">
        <v>39</v>
      </c>
      <c r="D2" s="17" t="s">
        <v>60</v>
      </c>
      <c r="E2" s="17" t="s">
        <v>40</v>
      </c>
      <c r="F2" s="18" t="s">
        <v>45</v>
      </c>
      <c r="G2" s="18" t="s">
        <v>46</v>
      </c>
      <c r="H2" s="18" t="s">
        <v>42</v>
      </c>
      <c r="I2" s="17" t="s">
        <v>43</v>
      </c>
      <c r="J2" s="17" t="s">
        <v>52</v>
      </c>
      <c r="K2" s="17" t="s">
        <v>44</v>
      </c>
      <c r="L2" s="19" t="s">
        <v>41</v>
      </c>
      <c r="M2" s="19" t="s">
        <v>60</v>
      </c>
      <c r="N2" s="20" t="s">
        <v>45</v>
      </c>
      <c r="O2" s="20" t="s">
        <v>46</v>
      </c>
      <c r="P2" s="20" t="s">
        <v>42</v>
      </c>
      <c r="Q2" s="19" t="s">
        <v>43</v>
      </c>
      <c r="R2" s="19" t="s">
        <v>52</v>
      </c>
      <c r="S2" s="19" t="s">
        <v>44</v>
      </c>
      <c r="T2" s="22"/>
      <c r="U2" s="3" t="s">
        <v>53</v>
      </c>
    </row>
    <row r="3" spans="2:21" x14ac:dyDescent="0.25">
      <c r="B3" s="23" t="s">
        <v>16</v>
      </c>
      <c r="C3" s="4" t="s">
        <v>35</v>
      </c>
      <c r="D3" s="4" t="s">
        <v>54</v>
      </c>
      <c r="E3" s="13">
        <v>3</v>
      </c>
      <c r="F3" s="4"/>
      <c r="G3" s="4"/>
      <c r="H3" s="4"/>
      <c r="I3" s="4"/>
      <c r="J3" s="4"/>
      <c r="K3" s="4"/>
      <c r="L3" s="4" t="s">
        <v>34</v>
      </c>
      <c r="M3" t="s">
        <v>55</v>
      </c>
      <c r="N3" s="4"/>
      <c r="O3" s="4"/>
      <c r="P3" s="4"/>
      <c r="Q3" s="4"/>
      <c r="R3" s="4"/>
      <c r="S3" s="4"/>
      <c r="U3" s="26" t="s">
        <v>50</v>
      </c>
    </row>
    <row r="4" spans="2:21" x14ac:dyDescent="0.25">
      <c r="B4" s="23" t="s">
        <v>17</v>
      </c>
      <c r="C4" s="4" t="s">
        <v>10</v>
      </c>
      <c r="D4" s="4"/>
      <c r="E4" s="13">
        <v>4</v>
      </c>
      <c r="F4" s="4"/>
      <c r="G4" s="4"/>
      <c r="H4" s="4"/>
      <c r="I4" s="4"/>
      <c r="J4" s="4"/>
      <c r="K4" s="4"/>
      <c r="L4" s="4" t="s">
        <v>28</v>
      </c>
      <c r="M4" s="4"/>
      <c r="N4" s="4"/>
      <c r="O4" s="4"/>
      <c r="P4" s="4"/>
      <c r="Q4" s="4"/>
      <c r="R4" s="4"/>
      <c r="S4" s="4"/>
      <c r="U4" s="26" t="s">
        <v>50</v>
      </c>
    </row>
    <row r="5" spans="2:21" x14ac:dyDescent="0.25">
      <c r="B5" s="23" t="s">
        <v>18</v>
      </c>
      <c r="C5" s="4" t="s">
        <v>11</v>
      </c>
      <c r="D5" s="4" t="s">
        <v>54</v>
      </c>
      <c r="E5" s="13">
        <v>4</v>
      </c>
      <c r="F5" s="4"/>
      <c r="G5" s="4"/>
      <c r="H5" s="4"/>
      <c r="I5" s="4"/>
      <c r="J5" s="4"/>
      <c r="K5" s="4"/>
      <c r="L5" s="4" t="s">
        <v>30</v>
      </c>
      <c r="M5" s="4"/>
      <c r="N5" s="4"/>
      <c r="O5" s="4"/>
      <c r="P5" s="4"/>
      <c r="Q5" s="4"/>
      <c r="R5" s="4"/>
      <c r="S5" s="4"/>
      <c r="U5" s="26" t="s">
        <v>50</v>
      </c>
    </row>
    <row r="6" spans="2:21" x14ac:dyDescent="0.25">
      <c r="B6" s="7"/>
      <c r="E6" s="15">
        <f>SUBTOTAL(109,E3:E5)</f>
        <v>11</v>
      </c>
      <c r="F6" s="15"/>
      <c r="G6" s="15">
        <f t="shared" ref="G6:O6" si="0">SUBTOTAL(109,G3:G5)</f>
        <v>0</v>
      </c>
      <c r="H6" s="15"/>
      <c r="I6" s="15"/>
      <c r="J6" s="15"/>
      <c r="K6" s="15"/>
      <c r="L6" s="15"/>
      <c r="M6" s="15"/>
      <c r="N6" s="15"/>
      <c r="O6" s="15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"/>
  <sheetViews>
    <sheetView workbookViewId="0">
      <selection activeCell="D6" sqref="D6"/>
    </sheetView>
  </sheetViews>
  <sheetFormatPr defaultColWidth="8.85546875" defaultRowHeight="15" outlineLevelCol="1" x14ac:dyDescent="0.25"/>
  <cols>
    <col min="1" max="1" width="2.85546875" style="1" customWidth="1"/>
    <col min="2" max="2" width="10.42578125" style="1" customWidth="1"/>
    <col min="3" max="3" width="52.28515625" style="1" customWidth="1"/>
    <col min="4" max="4" width="17.7109375" style="1" customWidth="1"/>
    <col min="5" max="5" width="7.85546875" style="1" customWidth="1"/>
    <col min="6" max="8" width="10.28515625" style="1" customWidth="1"/>
    <col min="9" max="9" width="31.28515625" style="1" customWidth="1"/>
    <col min="10" max="10" width="15.28515625" style="1" customWidth="1"/>
    <col min="11" max="11" width="11.42578125" style="1" customWidth="1"/>
    <col min="12" max="12" width="49.28515625" style="1" bestFit="1" customWidth="1" outlineLevel="1"/>
    <col min="13" max="13" width="9.85546875" style="1" customWidth="1" outlineLevel="1"/>
    <col min="14" max="16" width="8.85546875" style="1" outlineLevel="1"/>
    <col min="17" max="17" width="34.7109375" style="1" customWidth="1" outlineLevel="1"/>
    <col min="18" max="18" width="18" style="1" customWidth="1" outlineLevel="1"/>
    <col min="19" max="19" width="13.7109375" style="1" customWidth="1" outlineLevel="1"/>
    <col min="20" max="20" width="3.42578125" style="1" customWidth="1"/>
    <col min="21" max="21" width="6.28515625" style="1" customWidth="1"/>
    <col min="22" max="16384" width="8.85546875" style="1"/>
  </cols>
  <sheetData>
    <row r="1" spans="2:21" ht="18.75" x14ac:dyDescent="0.3">
      <c r="B1" s="11" t="s">
        <v>49</v>
      </c>
    </row>
    <row r="2" spans="2:21" ht="67.5" x14ac:dyDescent="0.25">
      <c r="B2" s="21" t="s">
        <v>38</v>
      </c>
      <c r="C2" s="17" t="s">
        <v>39</v>
      </c>
      <c r="D2" s="17" t="s">
        <v>58</v>
      </c>
      <c r="E2" s="17" t="s">
        <v>40</v>
      </c>
      <c r="F2" s="18" t="s">
        <v>45</v>
      </c>
      <c r="G2" s="18" t="s">
        <v>46</v>
      </c>
      <c r="H2" s="18" t="s">
        <v>42</v>
      </c>
      <c r="I2" s="17" t="s">
        <v>43</v>
      </c>
      <c r="J2" s="17" t="s">
        <v>52</v>
      </c>
      <c r="K2" s="17" t="s">
        <v>44</v>
      </c>
      <c r="L2" s="19" t="s">
        <v>41</v>
      </c>
      <c r="M2" s="19" t="s">
        <v>60</v>
      </c>
      <c r="N2" s="20" t="s">
        <v>45</v>
      </c>
      <c r="O2" s="20" t="s">
        <v>46</v>
      </c>
      <c r="P2" s="20" t="s">
        <v>42</v>
      </c>
      <c r="Q2" s="19" t="s">
        <v>43</v>
      </c>
      <c r="R2" s="19" t="s">
        <v>52</v>
      </c>
      <c r="S2" s="19" t="s">
        <v>44</v>
      </c>
      <c r="T2"/>
      <c r="U2" s="3" t="s">
        <v>53</v>
      </c>
    </row>
    <row r="3" spans="2:21" x14ac:dyDescent="0.25">
      <c r="B3" s="23" t="s">
        <v>16</v>
      </c>
      <c r="C3" s="4" t="s">
        <v>36</v>
      </c>
      <c r="D3" s="4" t="s">
        <v>54</v>
      </c>
      <c r="E3" s="14">
        <v>1</v>
      </c>
      <c r="F3" s="4"/>
      <c r="G3" s="4"/>
      <c r="H3" s="4"/>
      <c r="I3" s="4"/>
      <c r="J3" s="4"/>
      <c r="K3" s="4"/>
      <c r="L3" s="4" t="s">
        <v>37</v>
      </c>
      <c r="M3" t="s">
        <v>59</v>
      </c>
      <c r="N3" s="10"/>
      <c r="O3" s="10"/>
      <c r="P3" s="10"/>
      <c r="Q3" s="10"/>
      <c r="R3" s="10"/>
      <c r="S3" s="10"/>
      <c r="U3" s="27" t="s">
        <v>50</v>
      </c>
    </row>
    <row r="4" spans="2:21" x14ac:dyDescent="0.25">
      <c r="B4" s="23" t="s">
        <v>17</v>
      </c>
      <c r="C4" s="4" t="s">
        <v>10</v>
      </c>
      <c r="D4" s="4"/>
      <c r="E4" s="14">
        <v>2</v>
      </c>
      <c r="F4" s="4"/>
      <c r="G4" s="4"/>
      <c r="H4" s="4"/>
      <c r="I4" s="4"/>
      <c r="J4" s="4"/>
      <c r="K4" s="4"/>
      <c r="L4" s="4" t="s">
        <v>28</v>
      </c>
      <c r="M4" s="4"/>
      <c r="N4" s="10"/>
      <c r="O4" s="10"/>
      <c r="P4" s="10"/>
      <c r="Q4" s="10"/>
      <c r="R4" s="10"/>
      <c r="S4" s="10"/>
      <c r="U4" s="27" t="s">
        <v>50</v>
      </c>
    </row>
    <row r="5" spans="2:21" x14ac:dyDescent="0.25">
      <c r="B5" s="23" t="s">
        <v>18</v>
      </c>
      <c r="C5" s="4" t="s">
        <v>11</v>
      </c>
      <c r="D5" s="4" t="s">
        <v>54</v>
      </c>
      <c r="E5" s="14">
        <v>2</v>
      </c>
      <c r="F5" s="4"/>
      <c r="G5" s="4"/>
      <c r="H5" s="4"/>
      <c r="I5" s="4"/>
      <c r="J5" s="4"/>
      <c r="K5" s="4"/>
      <c r="L5" s="4" t="s">
        <v>30</v>
      </c>
      <c r="M5" s="4"/>
      <c r="N5" s="10"/>
      <c r="O5" s="10"/>
      <c r="P5" s="10"/>
      <c r="Q5" s="10"/>
      <c r="R5" s="10"/>
      <c r="S5" s="10"/>
      <c r="U5" s="27" t="s">
        <v>50</v>
      </c>
    </row>
    <row r="6" spans="2:21" x14ac:dyDescent="0.25">
      <c r="B6" s="7"/>
      <c r="C6"/>
      <c r="D6"/>
      <c r="E6" s="24">
        <f>SUBTOTAL(109,E3:E5)</f>
        <v>5</v>
      </c>
      <c r="F6" s="24"/>
      <c r="G6" s="24">
        <f t="shared" ref="G6:O6" si="0">SUBTOTAL(109,G3:G5)</f>
        <v>0</v>
      </c>
      <c r="H6" s="24"/>
      <c r="I6" s="24"/>
      <c r="J6" s="24"/>
      <c r="K6" s="24"/>
      <c r="L6" s="24"/>
      <c r="M6" s="24"/>
      <c r="N6" s="24"/>
      <c r="O6" s="24">
        <f t="shared" si="0"/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gwp</vt:lpstr>
      <vt:lpstr>rwc</vt:lpstr>
      <vt:lpstr>gst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Levan</dc:creator>
  <cp:lastModifiedBy>Davit Kancheli</cp:lastModifiedBy>
  <dcterms:created xsi:type="dcterms:W3CDTF">2023-05-02T11:36:25Z</dcterms:created>
  <dcterms:modified xsi:type="dcterms:W3CDTF">2023-05-17T09:03:14Z</dcterms:modified>
</cp:coreProperties>
</file>