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izonline-my.sharepoint.com/personal/ana_kiknadze_giz_de/Documents/Desktop/xval/"/>
    </mc:Choice>
  </mc:AlternateContent>
  <xr:revisionPtr revIDLastSave="2" documentId="8_{C28E3F87-A693-4081-A247-F2110205ABD2}" xr6:coauthVersionLast="47" xr6:coauthVersionMax="47" xr10:uidLastSave="{B5CDF05A-009B-4A76-BE0B-107770C58A56}"/>
  <bookViews>
    <workbookView xWindow="12570" yWindow="315" windowWidth="14985" windowHeight="14415" xr2:uid="{21FCEBF4-82C3-479E-BC38-D42E9D76DC52}"/>
  </bookViews>
  <sheets>
    <sheet name="Price sheet" sheetId="1" r:id="rId1"/>
  </sheets>
  <externalReferences>
    <externalReference r:id="rId2"/>
    <externalReference r:id="rId3"/>
  </externalReferences>
  <definedNames>
    <definedName name="Erstattungsart">[1]Lists!$B$4:$B$7</definedName>
    <definedName name="lSFK">'[2]List of key experts'!$B$11:$B$34</definedName>
    <definedName name="type">[2]Listen!$B$4:$B$7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F10" i="1"/>
  <c r="F11" i="1" s="1"/>
  <c r="F16" i="1"/>
  <c r="F17" i="1"/>
  <c r="F18" i="1"/>
  <c r="F19" i="1"/>
  <c r="F20" i="1"/>
  <c r="F21" i="1"/>
  <c r="F22" i="1"/>
  <c r="F27" i="1"/>
  <c r="F32" i="1" s="1"/>
  <c r="F28" i="1"/>
  <c r="F29" i="1"/>
  <c r="F30" i="1"/>
  <c r="F31" i="1"/>
  <c r="D38" i="1"/>
  <c r="A37" i="1" s="1"/>
  <c r="F3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Strecker</author>
  </authors>
  <commentList>
    <comment ref="D9" authorId="0" shapeId="0" xr:uid="{C92F6ACE-40A7-49B1-B6AF-4B71700CF46E}">
      <text>
        <r>
          <rPr>
            <b/>
            <sz val="9"/>
            <color indexed="81"/>
            <rFont val="Segoe UI"/>
            <family val="2"/>
          </rPr>
          <t>of expert-days</t>
        </r>
      </text>
    </comment>
    <comment ref="E9" authorId="0" shapeId="0" xr:uid="{D6DC0B9E-F024-4541-9456-1632DE00704A}">
      <text>
        <r>
          <rPr>
            <b/>
            <sz val="9"/>
            <color indexed="81"/>
            <rFont val="Segoe UI"/>
            <family val="2"/>
          </rPr>
          <t>Fee rate per expert-day</t>
        </r>
      </text>
    </comment>
  </commentList>
</comments>
</file>

<file path=xl/sharedStrings.xml><?xml version="1.0" encoding="utf-8"?>
<sst xmlns="http://schemas.openxmlformats.org/spreadsheetml/2006/main" count="63" uniqueCount="42">
  <si>
    <t>Please select</t>
  </si>
  <si>
    <r>
      <rPr>
        <b/>
        <sz val="9"/>
        <color theme="1"/>
        <rFont val="Arial"/>
        <family val="2"/>
      </rPr>
      <t>Total</t>
    </r>
    <r>
      <rPr>
        <sz val="8"/>
        <color theme="1"/>
        <rFont val="Arial"/>
        <family val="2"/>
      </rPr>
      <t xml:space="preserve">  in GEL </t>
    </r>
    <r>
      <rPr>
        <i/>
        <sz val="8"/>
        <color theme="1"/>
        <rFont val="Arial"/>
        <family val="2"/>
      </rPr>
      <t>(Incl. Income tax &amp; contractor's part of pension fund contribution, 
in case contractor is involved in funded pension system)</t>
    </r>
  </si>
  <si>
    <t>4. Total costs</t>
  </si>
  <si>
    <t>Subtotal</t>
  </si>
  <si>
    <t>please choose</t>
  </si>
  <si>
    <t>Flexible remuneration item</t>
  </si>
  <si>
    <t>Other Expenses</t>
  </si>
  <si>
    <t>Workshops</t>
  </si>
  <si>
    <t>Equipment</t>
  </si>
  <si>
    <t>Subcontracts</t>
  </si>
  <si>
    <t>Explanations</t>
  </si>
  <si>
    <t>Total 
GEL</t>
  </si>
  <si>
    <t>Budget/ Price
GEL</t>
  </si>
  <si>
    <t>Number</t>
  </si>
  <si>
    <t>Type of reimbursement</t>
  </si>
  <si>
    <t xml:space="preserve"> </t>
  </si>
  <si>
    <t>Item</t>
  </si>
  <si>
    <t>3. Other costs</t>
  </si>
  <si>
    <t>Other travel expenses</t>
  </si>
  <si>
    <t>Flights</t>
  </si>
  <si>
    <t>Overnight1 accommodation allowance</t>
  </si>
  <si>
    <t>Per-diem allowance</t>
  </si>
  <si>
    <t>Transportation</t>
  </si>
  <si>
    <t>Total travel expense budget</t>
  </si>
  <si>
    <t>Subitem</t>
  </si>
  <si>
    <t>2. Travel expenses</t>
  </si>
  <si>
    <t xml:space="preserve">                                                                </t>
  </si>
  <si>
    <t>Expert</t>
  </si>
  <si>
    <t>Total
GEL</t>
  </si>
  <si>
    <t>Remuneration
 GEL</t>
  </si>
  <si>
    <t>Name</t>
  </si>
  <si>
    <t>Fee  ̶  daily rate Item</t>
  </si>
  <si>
    <t>1. Fees</t>
  </si>
  <si>
    <t>Assignment:</t>
  </si>
  <si>
    <t>Address:</t>
  </si>
  <si>
    <t>Date:</t>
  </si>
  <si>
    <t>Tax ID</t>
  </si>
  <si>
    <t>2016.9088.2-004.00</t>
  </si>
  <si>
    <t>Project number (PN):</t>
  </si>
  <si>
    <t>Contractor:</t>
  </si>
  <si>
    <t>Tender number:</t>
  </si>
  <si>
    <t>Price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</si>
</sst>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Calibri"/>
      <family val="2"/>
      <scheme val="minor"/>
    </font>
    <font>
      <b/>
      <sz val="9"/>
      <color theme="1" tint="4.9989318521683403E-2"/>
      <name val="Arial"/>
      <family val="2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EF7E6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theme="9" tint="-0.249977111117893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theme="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 style="hair">
        <color indexed="64"/>
      </bottom>
      <diagonal/>
    </border>
    <border>
      <left/>
      <right/>
      <top style="medium">
        <color theme="0"/>
      </top>
      <bottom style="hair">
        <color indexed="64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hair">
        <color indexed="64"/>
      </right>
      <top/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1"/>
      </left>
      <right style="medium">
        <color theme="0"/>
      </right>
      <top/>
      <bottom style="hair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 style="medium">
        <color theme="0"/>
      </top>
      <bottom style="medium">
        <color theme="0"/>
      </bottom>
      <diagonal/>
    </border>
    <border>
      <left style="hair">
        <color theme="0"/>
      </left>
      <right style="hair">
        <color theme="0"/>
      </right>
      <top/>
      <bottom style="medium">
        <color theme="0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10" fillId="0" borderId="20" applyNumberFormat="0">
      <alignment vertical="center" wrapText="1"/>
    </xf>
    <xf numFmtId="49" fontId="12" fillId="6" borderId="35" applyNumberFormat="0">
      <alignment vertical="center" wrapText="1"/>
      <protection locked="0"/>
    </xf>
  </cellStyleXfs>
  <cellXfs count="88">
    <xf numFmtId="0" fontId="0" fillId="0" borderId="0" xfId="0"/>
    <xf numFmtId="0" fontId="2" fillId="0" borderId="0" xfId="0" applyFont="1"/>
    <xf numFmtId="0" fontId="3" fillId="0" borderId="0" xfId="0" applyFont="1" applyAlignment="1">
      <alignment vertical="top"/>
    </xf>
    <xf numFmtId="0" fontId="4" fillId="0" borderId="0" xfId="0" applyFont="1"/>
    <xf numFmtId="0" fontId="4" fillId="0" borderId="6" xfId="0" applyFont="1" applyBorder="1" applyAlignment="1">
      <alignment vertical="top" wrapText="1"/>
    </xf>
    <xf numFmtId="0" fontId="6" fillId="0" borderId="7" xfId="0" applyFont="1" applyBorder="1"/>
    <xf numFmtId="0" fontId="0" fillId="0" borderId="8" xfId="0" applyBorder="1"/>
    <xf numFmtId="0" fontId="4" fillId="0" borderId="9" xfId="0" applyFont="1" applyBorder="1"/>
    <xf numFmtId="0" fontId="7" fillId="0" borderId="9" xfId="0" applyFont="1" applyBorder="1" applyAlignment="1">
      <alignment horizontal="center"/>
    </xf>
    <xf numFmtId="0" fontId="10" fillId="4" borderId="0" xfId="0" applyFont="1" applyFill="1"/>
    <xf numFmtId="0" fontId="7" fillId="0" borderId="10" xfId="0" applyFont="1" applyBorder="1"/>
    <xf numFmtId="0" fontId="7" fillId="0" borderId="11" xfId="0" applyFont="1" applyBorder="1" applyAlignment="1">
      <alignment horizontal="center"/>
    </xf>
    <xf numFmtId="0" fontId="4" fillId="2" borderId="12" xfId="0" applyFont="1" applyFill="1" applyBorder="1" applyAlignment="1" applyProtection="1">
      <alignment horizontal="left" wrapText="1"/>
      <protection locked="0"/>
    </xf>
    <xf numFmtId="0" fontId="4" fillId="0" borderId="13" xfId="0" applyFont="1" applyBorder="1" applyAlignment="1">
      <alignment horizontal="center" vertical="center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wrapText="1"/>
      <protection locked="0"/>
    </xf>
    <xf numFmtId="0" fontId="4" fillId="2" borderId="15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4" fillId="2" borderId="17" xfId="0" applyFont="1" applyFill="1" applyBorder="1" applyAlignment="1" applyProtection="1">
      <alignment horizontal="left" wrapText="1"/>
      <protection locked="0"/>
    </xf>
    <xf numFmtId="0" fontId="4" fillId="0" borderId="14" xfId="0" applyFont="1" applyBorder="1" applyAlignment="1">
      <alignment horizontal="center" vertical="center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wrapText="1"/>
      <protection locked="0"/>
    </xf>
    <xf numFmtId="0" fontId="4" fillId="2" borderId="19" xfId="0" applyFont="1" applyFill="1" applyBorder="1" applyAlignment="1" applyProtection="1">
      <alignment wrapText="1"/>
      <protection locked="0"/>
    </xf>
    <xf numFmtId="0" fontId="4" fillId="2" borderId="18" xfId="0" applyFont="1" applyFill="1" applyBorder="1" applyAlignment="1" applyProtection="1">
      <alignment horizontal="left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wrapText="1"/>
      <protection locked="0"/>
    </xf>
    <xf numFmtId="0" fontId="4" fillId="2" borderId="0" xfId="0" applyFont="1" applyFill="1" applyAlignment="1" applyProtection="1">
      <alignment horizontal="left" wrapText="1"/>
      <protection locked="0"/>
    </xf>
    <xf numFmtId="0" fontId="4" fillId="0" borderId="21" xfId="0" applyFont="1" applyBorder="1" applyAlignment="1">
      <alignment horizontal="center" vertical="center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wrapText="1"/>
      <protection locked="0"/>
    </xf>
    <xf numFmtId="0" fontId="4" fillId="2" borderId="23" xfId="0" applyFont="1" applyFill="1" applyBorder="1" applyAlignment="1" applyProtection="1">
      <alignment wrapText="1"/>
      <protection locked="0"/>
    </xf>
    <xf numFmtId="0" fontId="11" fillId="5" borderId="24" xfId="0" applyFont="1" applyFill="1" applyBorder="1" applyAlignment="1">
      <alignment horizontal="left" vertical="top" wrapText="1"/>
    </xf>
    <xf numFmtId="0" fontId="11" fillId="5" borderId="25" xfId="0" applyFont="1" applyFill="1" applyBorder="1" applyAlignment="1">
      <alignment horizontal="left" vertical="top" wrapText="1"/>
    </xf>
    <xf numFmtId="0" fontId="9" fillId="0" borderId="25" xfId="1" applyFont="1" applyFill="1" applyBorder="1" applyAlignment="1">
      <alignment vertical="center"/>
    </xf>
    <xf numFmtId="0" fontId="4" fillId="4" borderId="0" xfId="0" applyFont="1" applyFill="1"/>
    <xf numFmtId="0" fontId="6" fillId="0" borderId="26" xfId="0" applyFont="1" applyBorder="1" applyAlignment="1">
      <alignment horizontal="center"/>
    </xf>
    <xf numFmtId="0" fontId="4" fillId="2" borderId="10" xfId="0" applyFont="1" applyFill="1" applyBorder="1" applyAlignment="1" applyProtection="1">
      <alignment horizontal="left" wrapText="1"/>
      <protection locked="0"/>
    </xf>
    <xf numFmtId="0" fontId="4" fillId="0" borderId="27" xfId="0" applyFont="1" applyBorder="1" applyAlignment="1">
      <alignment horizontal="center" vertical="center"/>
    </xf>
    <xf numFmtId="0" fontId="4" fillId="2" borderId="27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Protection="1">
      <protection locked="0"/>
    </xf>
    <xf numFmtId="0" fontId="4" fillId="2" borderId="27" xfId="0" applyFont="1" applyFill="1" applyBorder="1" applyAlignment="1" applyProtection="1">
      <alignment horizontal="left" wrapText="1"/>
      <protection locked="0"/>
    </xf>
    <xf numFmtId="0" fontId="4" fillId="2" borderId="12" xfId="0" applyFont="1" applyFill="1" applyBorder="1" applyAlignment="1" applyProtection="1">
      <alignment wrapText="1"/>
      <protection locked="0"/>
    </xf>
    <xf numFmtId="0" fontId="4" fillId="2" borderId="9" xfId="0" applyFont="1" applyFill="1" applyBorder="1" applyAlignment="1" applyProtection="1">
      <alignment horizontal="left" wrapText="1"/>
      <protection locked="0"/>
    </xf>
    <xf numFmtId="0" fontId="4" fillId="2" borderId="20" xfId="0" applyFont="1" applyFill="1" applyBorder="1" applyProtection="1">
      <protection locked="0"/>
    </xf>
    <xf numFmtId="0" fontId="4" fillId="2" borderId="14" xfId="0" applyFont="1" applyFill="1" applyBorder="1" applyAlignment="1" applyProtection="1">
      <alignment horizontal="left" wrapText="1"/>
      <protection locked="0"/>
    </xf>
    <xf numFmtId="0" fontId="4" fillId="2" borderId="17" xfId="0" applyFont="1" applyFill="1" applyBorder="1" applyAlignment="1" applyProtection="1">
      <alignment wrapText="1"/>
      <protection locked="0"/>
    </xf>
    <xf numFmtId="0" fontId="4" fillId="2" borderId="28" xfId="0" applyFont="1" applyFill="1" applyBorder="1" applyAlignment="1" applyProtection="1">
      <alignment horizontal="left" wrapText="1"/>
      <protection locked="0"/>
    </xf>
    <xf numFmtId="0" fontId="4" fillId="2" borderId="20" xfId="0" applyFont="1" applyFill="1" applyBorder="1" applyAlignment="1" applyProtection="1">
      <alignment horizontal="left" wrapText="1"/>
      <protection locked="0"/>
    </xf>
    <xf numFmtId="0" fontId="4" fillId="2" borderId="23" xfId="0" applyFont="1" applyFill="1" applyBorder="1" applyAlignment="1" applyProtection="1">
      <alignment horizontal="left" wrapText="1"/>
      <protection locked="0"/>
    </xf>
    <xf numFmtId="0" fontId="4" fillId="0" borderId="22" xfId="0" applyFont="1" applyBorder="1" applyAlignment="1">
      <alignment horizontal="center" vertical="center"/>
    </xf>
    <xf numFmtId="0" fontId="4" fillId="2" borderId="22" xfId="0" applyFont="1" applyFill="1" applyBorder="1" applyProtection="1">
      <protection locked="0"/>
    </xf>
    <xf numFmtId="0" fontId="4" fillId="2" borderId="22" xfId="0" applyFont="1" applyFill="1" applyBorder="1" applyAlignment="1" applyProtection="1">
      <alignment horizontal="left" wrapText="1"/>
      <protection locked="0"/>
    </xf>
    <xf numFmtId="0" fontId="5" fillId="2" borderId="21" xfId="0" applyFont="1" applyFill="1" applyBorder="1" applyAlignment="1" applyProtection="1">
      <alignment wrapText="1"/>
      <protection locked="0"/>
    </xf>
    <xf numFmtId="0" fontId="11" fillId="5" borderId="29" xfId="0" applyFont="1" applyFill="1" applyBorder="1" applyAlignment="1">
      <alignment horizontal="left" vertical="top" wrapText="1"/>
    </xf>
    <xf numFmtId="0" fontId="11" fillId="5" borderId="30" xfId="0" applyFont="1" applyFill="1" applyBorder="1" applyAlignment="1">
      <alignment horizontal="left" vertical="top" wrapText="1"/>
    </xf>
    <xf numFmtId="0" fontId="4" fillId="0" borderId="31" xfId="0" applyFont="1" applyBorder="1"/>
    <xf numFmtId="0" fontId="4" fillId="0" borderId="25" xfId="0" applyFont="1" applyBorder="1"/>
    <xf numFmtId="0" fontId="4" fillId="2" borderId="32" xfId="0" applyFont="1" applyFill="1" applyBorder="1" applyAlignment="1" applyProtection="1">
      <alignment horizontal="left" wrapText="1"/>
      <protection locked="0"/>
    </xf>
    <xf numFmtId="0" fontId="4" fillId="2" borderId="33" xfId="0" applyFont="1" applyFill="1" applyBorder="1" applyAlignment="1" applyProtection="1">
      <alignment horizontal="center" vertical="center"/>
      <protection locked="0"/>
    </xf>
    <xf numFmtId="0" fontId="4" fillId="0" borderId="17" xfId="2" applyFont="1" applyBorder="1">
      <alignment vertical="center" wrapText="1"/>
    </xf>
    <xf numFmtId="0" fontId="4" fillId="2" borderId="34" xfId="0" applyFont="1" applyFill="1" applyBorder="1" applyAlignment="1" applyProtection="1">
      <alignment horizontal="center" vertical="center" wrapText="1"/>
      <protection locked="0"/>
    </xf>
    <xf numFmtId="49" fontId="5" fillId="2" borderId="36" xfId="3" applyFont="1" applyFill="1" applyBorder="1">
      <alignment vertical="center" wrapText="1"/>
      <protection locked="0"/>
    </xf>
    <xf numFmtId="0" fontId="11" fillId="5" borderId="25" xfId="0" applyFont="1" applyFill="1" applyBorder="1" applyAlignment="1">
      <alignment horizontal="left" vertical="top"/>
    </xf>
    <xf numFmtId="0" fontId="11" fillId="5" borderId="24" xfId="0" applyFont="1" applyFill="1" applyBorder="1" applyAlignment="1">
      <alignment horizontal="left" vertical="top"/>
    </xf>
    <xf numFmtId="0" fontId="9" fillId="0" borderId="0" xfId="1" applyFont="1" applyFill="1" applyBorder="1" applyAlignment="1">
      <alignment vertical="center"/>
    </xf>
    <xf numFmtId="14" fontId="4" fillId="2" borderId="38" xfId="0" applyNumberFormat="1" applyFont="1" applyFill="1" applyBorder="1" applyAlignment="1" applyProtection="1">
      <alignment horizontal="left"/>
      <protection locked="0"/>
    </xf>
    <xf numFmtId="0" fontId="7" fillId="2" borderId="39" xfId="0" applyFont="1" applyFill="1" applyBorder="1" applyAlignment="1" applyProtection="1">
      <alignment horizontal="left"/>
      <protection locked="0"/>
    </xf>
    <xf numFmtId="0" fontId="7" fillId="2" borderId="40" xfId="0" applyFont="1" applyFill="1" applyBorder="1" applyAlignment="1" applyProtection="1">
      <alignment horizontal="left"/>
      <protection locked="0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6" fillId="2" borderId="25" xfId="0" applyFont="1" applyFill="1" applyBorder="1" applyAlignment="1" applyProtection="1">
      <alignment horizontal="left" wrapText="1"/>
      <protection locked="0"/>
    </xf>
    <xf numFmtId="0" fontId="6" fillId="2" borderId="37" xfId="0" applyFont="1" applyFill="1" applyBorder="1" applyAlignment="1" applyProtection="1">
      <alignment horizontal="left" wrapText="1"/>
      <protection locked="0"/>
    </xf>
    <xf numFmtId="0" fontId="9" fillId="3" borderId="25" xfId="1" applyFont="1" applyFill="1" applyBorder="1" applyAlignment="1">
      <alignment vertical="center"/>
    </xf>
    <xf numFmtId="0" fontId="7" fillId="0" borderId="10" xfId="0" applyFont="1" applyBorder="1" applyAlignment="1">
      <alignment horizontal="left"/>
    </xf>
    <xf numFmtId="0" fontId="9" fillId="3" borderId="0" xfId="1" applyFont="1" applyFill="1" applyBorder="1" applyAlignment="1">
      <alignment vertical="center"/>
    </xf>
    <xf numFmtId="0" fontId="4" fillId="0" borderId="9" xfId="0" applyFont="1" applyBorder="1" applyAlignment="1">
      <alignment wrapText="1"/>
    </xf>
    <xf numFmtId="0" fontId="2" fillId="2" borderId="5" xfId="0" applyFont="1" applyFill="1" applyBorder="1"/>
    <xf numFmtId="0" fontId="5" fillId="0" borderId="4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</cellXfs>
  <cellStyles count="4">
    <cellStyle name="Beschriftung" xfId="2" xr:uid="{2703B023-F756-4CFE-935C-BFD12F6ADB3F}"/>
    <cellStyle name="Eingabe Tabelle" xfId="3" xr:uid="{D708B893-85F2-4D46-8F2E-8ACA07063D53}"/>
    <cellStyle name="Heading 3" xfId="1" builtinId="18"/>
    <cellStyle name="Normal" xfId="0" builtinId="0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double">
          <color rgb="FF000000"/>
        </bottom>
      </border>
    </dxf>
    <dxf>
      <border outline="0">
        <bottom style="medium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right style="hair">
          <color rgb="FF000000"/>
        </right>
        <bottom style="double">
          <color rgb="FF000000"/>
        </bottom>
      </border>
    </dxf>
    <dxf>
      <border outline="0">
        <bottom style="medium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medium">
          <color theme="0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medium">
          <color theme="0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1"/>
        </left>
        <right style="medium">
          <color theme="0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theme="1"/>
        </left>
        <right style="hair">
          <color theme="1"/>
        </right>
        <top/>
        <bottom style="hair">
          <color theme="1"/>
        </bottom>
        <vertical/>
        <horizontal/>
      </border>
    </dxf>
    <dxf>
      <border outline="0">
        <top style="medium">
          <color rgb="FFFFFFFF"/>
        </top>
        <bottom style="double">
          <color rgb="FF000000"/>
        </bottom>
      </border>
    </dxf>
    <dxf>
      <border outline="0">
        <bottom style="medium">
          <color rgb="FFFFFFFF"/>
        </bottom>
      </border>
    </dxf>
    <dxf>
      <font>
        <strike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alignment horizontal="left" vertical="top" textRotation="0" indent="0" justifyLastLine="0" shrinkToFit="0" readingOrder="0"/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391151" y="97155"/>
    <xdr:ext cx="1676400" cy="759955"/>
    <xdr:pic>
      <xdr:nvPicPr>
        <xdr:cNvPr id="2" name="Grafik 1">
          <a:extLst>
            <a:ext uri="{FF2B5EF4-FFF2-40B4-BE49-F238E27FC236}">
              <a16:creationId xmlns:a16="http://schemas.microsoft.com/office/drawing/2014/main" id="{47FE036C-728F-4223-9DB3-24713E6A480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589" b="5808"/>
        <a:stretch/>
      </xdr:blipFill>
      <xdr:spPr>
        <a:xfrm>
          <a:off x="5391151" y="97155"/>
          <a:ext cx="1676400" cy="759955"/>
        </a:xfrm>
        <a:prstGeom prst="rect">
          <a:avLst/>
        </a:prstGeom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42-10-kostenschaetzung-us-kv-en%20(5)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mar.Khurtsilava/Desktop/42-2-2020-preisblatt-en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estimate"/>
      <sheetName val="Lists"/>
    </sheetNames>
    <sheetDataSet>
      <sheetData sheetId="0"/>
      <sheetData sheetId="1">
        <row r="4">
          <cell r="B4" t="str">
            <v>Please select</v>
          </cell>
        </row>
        <row r="5">
          <cell r="B5" t="str">
            <v>Lump sum/number</v>
          </cell>
        </row>
        <row r="6">
          <cell r="B6" t="str">
            <v>against evidence</v>
          </cell>
        </row>
        <row r="7">
          <cell r="B7" t="str">
            <v>not applicable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 schedule"/>
      <sheetName val="List of key experts"/>
      <sheetName val="Listen"/>
    </sheetNames>
    <sheetDataSet>
      <sheetData sheetId="0" refreshError="1"/>
      <sheetData sheetId="1">
        <row r="11">
          <cell r="B11" t="str">
            <v>Team leader</v>
          </cell>
        </row>
        <row r="12">
          <cell r="B12" t="str">
            <v>Key expert 1</v>
          </cell>
        </row>
        <row r="13">
          <cell r="B13" t="str">
            <v>Key expert 2</v>
          </cell>
        </row>
        <row r="14">
          <cell r="B14" t="str">
            <v>Key expert 3</v>
          </cell>
        </row>
        <row r="15">
          <cell r="B15" t="str">
            <v>Key expert 4</v>
          </cell>
        </row>
        <row r="16">
          <cell r="B16" t="str">
            <v>Key expert 5</v>
          </cell>
        </row>
        <row r="17">
          <cell r="B17" t="str">
            <v>Key expert 6</v>
          </cell>
        </row>
      </sheetData>
      <sheetData sheetId="2">
        <row r="4">
          <cell r="B4" t="str">
            <v>please choose</v>
          </cell>
        </row>
        <row r="5">
          <cell r="B5" t="str">
            <v>lump sum / amount</v>
          </cell>
        </row>
        <row r="6">
          <cell r="B6" t="str">
            <v>against evidence</v>
          </cell>
        </row>
        <row r="7">
          <cell r="B7" t="str">
            <v>not applicable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451808F-1002-4279-9E88-C5D3AC7D5CFE}" name="Table75" displayName="Table75" ref="A9:G10" totalsRowShown="0" headerRowDxfId="28" headerRowBorderDxfId="27" tableBorderDxfId="26">
  <autoFilter ref="A9:G10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AB690920-F9A8-4971-91D8-C04A99A1844B}" name="Fee  ̶  daily rate Item" dataDxfId="25" dataCellStyle="Eingabe Tabelle"/>
    <tableColumn id="2" xr3:uid="{0CE65375-6ABD-48BB-B9BA-41EED3BCB1BB}" name="Name" dataDxfId="24"/>
    <tableColumn id="3" xr3:uid="{BF11E117-4A1F-4DB2-8C5C-AEE028D78F7A}" name="Type of reimbursement" dataDxfId="23" dataCellStyle="Beschriftung">
      <calculatedColumnFormula>"Lump sum /per day"</calculatedColumnFormula>
    </tableColumn>
    <tableColumn id="4" xr3:uid="{C8721C49-B01E-4488-B2FE-C6369BAD53F6}" name="Number" dataDxfId="22"/>
    <tableColumn id="5" xr3:uid="{AF2E617F-6BE2-48A6-9C41-48545828EEF6}" name="Remuneration_x000a_ GEL" dataDxfId="21"/>
    <tableColumn id="6" xr3:uid="{8CEBCD4F-3D65-4BDD-A77E-0CB2ACFA35D4}" name="Total_x000a_GEL" dataDxfId="20">
      <calculatedColumnFormula>Table75[Number]*Table75[Remuneration
 GEL]</calculatedColumnFormula>
    </tableColumn>
    <tableColumn id="7" xr3:uid="{039B04B8-507C-4594-ACE0-7FF059D1A1ED}" name="Explanations" dataDxfId="19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9C6B665-556D-4BBF-A88E-E503E7C0D138}" name="Table87" displayName="Table87" ref="A15:G21" totalsRowShown="0" headerRowDxfId="18" headerRowBorderDxfId="17" tableBorderDxfId="16">
  <autoFilter ref="A15:G21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A5E0441E-EDB7-4DE8-85B6-8DA7D311F66C}" name="Item" dataDxfId="15"/>
    <tableColumn id="2" xr3:uid="{9950F49E-F3DD-4858-BFAD-5871CDB633CC}" name="Subitem" dataDxfId="14"/>
    <tableColumn id="3" xr3:uid="{CFEDAB45-6A52-4E15-B300-6B5CB55087A7}" name="Type of reimbursement" dataDxfId="13"/>
    <tableColumn id="4" xr3:uid="{67C39C32-3F48-4980-840F-0AB8F2F1C6F7}" name="Number" dataDxfId="12"/>
    <tableColumn id="5" xr3:uid="{8A28A7EA-A945-4F88-8CBC-A28276F85FF2}" name="Budget/ Price_x000a_GEL" dataDxfId="11"/>
    <tableColumn id="6" xr3:uid="{C331D8CF-B81C-4132-97B9-8E53C2FFEE86}" name="Total _x000a_GEL" dataDxfId="10">
      <calculatedColumnFormula>D16*E16</calculatedColumnFormula>
    </tableColumn>
    <tableColumn id="7" xr3:uid="{BA762906-60EA-4D11-8A72-C83CE092E60C}" name="Explanations" dataDxfId="9"/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E0D2F25-C8D5-44DA-B77B-52A1053D15E4}" name="Table911" displayName="Table911" ref="A26:G31" totalsRowShown="0" headerRowDxfId="8" headerRowBorderDxfId="7" tableBorderDxfId="6">
  <autoFilter ref="A26:G31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7CC7CE82-D9F0-4788-A009-BB5ED90C2DD2}" name="Item" dataDxfId="5"/>
    <tableColumn id="2" xr3:uid="{7160B31F-32F0-476E-B03A-6F9257A3F815}" name=" " dataDxfId="4"/>
    <tableColumn id="3" xr3:uid="{D41F79E1-2D4B-45B1-B6B9-9DD085D48D97}" name="Type of reimbursement" dataDxfId="3"/>
    <tableColumn id="4" xr3:uid="{37149509-2E0C-45CB-B58F-D362EA48D4C7}" name="Number" dataDxfId="2"/>
    <tableColumn id="5" xr3:uid="{642A939D-CA7B-4FEC-98F6-43F97BA26A87}" name="Budget/ Price_x000a_GEL"/>
    <tableColumn id="6" xr3:uid="{30EB7390-41E6-430C-A3D9-9BB6071A8796}" name="Total _x000a_GEL" dataDxfId="1">
      <calculatedColumnFormula>E27*D27</calculatedColumnFormula>
    </tableColumn>
    <tableColumn id="7" xr3:uid="{3E671E29-4188-47F6-BB2B-7726B7E13AEF}" name="Explanations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D4B4A-291E-4B50-B1FD-8A3BC191D3F6}">
  <dimension ref="A1:G45"/>
  <sheetViews>
    <sheetView showGridLines="0" tabSelected="1" workbookViewId="0">
      <selection sqref="A1:F1"/>
    </sheetView>
  </sheetViews>
  <sheetFormatPr defaultRowHeight="15" x14ac:dyDescent="0.25"/>
  <cols>
    <col min="1" max="1" width="19.28515625" customWidth="1"/>
    <col min="2" max="2" width="18.5703125" customWidth="1"/>
    <col min="3" max="3" width="19.28515625" customWidth="1"/>
    <col min="4" max="4" width="8.42578125" customWidth="1"/>
    <col min="5" max="5" width="13.28515625" customWidth="1"/>
    <col min="7" max="7" width="26.85546875" customWidth="1"/>
  </cols>
  <sheetData>
    <row r="1" spans="1:7" ht="73.5" customHeight="1" x14ac:dyDescent="0.25">
      <c r="A1" s="74" t="s">
        <v>41</v>
      </c>
      <c r="B1" s="74"/>
      <c r="C1" s="74"/>
      <c r="D1" s="74"/>
      <c r="E1" s="74"/>
      <c r="F1" s="74"/>
      <c r="G1" s="73"/>
    </row>
    <row r="2" spans="1:7" ht="17.25" customHeight="1" thickBot="1" x14ac:dyDescent="0.3">
      <c r="A2" s="3" t="s">
        <v>40</v>
      </c>
      <c r="B2" s="72">
        <v>83440393</v>
      </c>
      <c r="C2" s="3" t="s">
        <v>39</v>
      </c>
      <c r="D2" s="75"/>
      <c r="E2" s="75"/>
      <c r="F2" s="75"/>
      <c r="G2" s="75"/>
    </row>
    <row r="3" spans="1:7" ht="17.25" customHeight="1" thickBot="1" x14ac:dyDescent="0.3">
      <c r="A3" s="3" t="s">
        <v>38</v>
      </c>
      <c r="B3" s="71" t="s">
        <v>37</v>
      </c>
      <c r="C3" s="3" t="s">
        <v>36</v>
      </c>
      <c r="D3" s="76"/>
      <c r="E3" s="76"/>
      <c r="F3" s="76"/>
      <c r="G3" s="76"/>
    </row>
    <row r="4" spans="1:7" ht="17.25" customHeight="1" thickBot="1" x14ac:dyDescent="0.3">
      <c r="A4" s="3" t="s">
        <v>35</v>
      </c>
      <c r="B4" s="70"/>
      <c r="C4" s="3" t="s">
        <v>34</v>
      </c>
      <c r="D4" s="76"/>
      <c r="E4" s="76"/>
      <c r="F4" s="76"/>
      <c r="G4" s="76"/>
    </row>
    <row r="5" spans="1:7" ht="39" customHeight="1" thickBot="1" x14ac:dyDescent="0.3">
      <c r="A5" s="39"/>
      <c r="B5" s="39"/>
      <c r="C5" s="39" t="s">
        <v>33</v>
      </c>
      <c r="D5" s="76"/>
      <c r="E5" s="76"/>
      <c r="F5" s="76"/>
      <c r="G5" s="76"/>
    </row>
    <row r="6" spans="1:7" x14ac:dyDescent="0.25">
      <c r="A6" s="39"/>
      <c r="B6" s="39"/>
      <c r="C6" s="39"/>
      <c r="D6" s="39"/>
      <c r="E6" s="39"/>
      <c r="F6" s="39"/>
      <c r="G6" s="39"/>
    </row>
    <row r="7" spans="1:7" ht="13.5" customHeight="1" thickBot="1" x14ac:dyDescent="0.3">
      <c r="A7" s="77" t="s">
        <v>32</v>
      </c>
      <c r="B7" s="77"/>
      <c r="C7" s="77"/>
      <c r="D7" s="77"/>
      <c r="E7" s="77"/>
      <c r="F7" s="77"/>
      <c r="G7" s="77"/>
    </row>
    <row r="8" spans="1:7" ht="9.75" customHeight="1" x14ac:dyDescent="0.25">
      <c r="A8" s="69"/>
      <c r="B8" s="69"/>
      <c r="C8" s="69"/>
      <c r="D8" s="69"/>
      <c r="E8" s="69"/>
      <c r="F8" s="69"/>
      <c r="G8" s="69"/>
    </row>
    <row r="9" spans="1:7" ht="24.75" thickBot="1" x14ac:dyDescent="0.3">
      <c r="A9" s="36" t="s">
        <v>31</v>
      </c>
      <c r="B9" s="68" t="s">
        <v>30</v>
      </c>
      <c r="C9" s="59" t="s">
        <v>14</v>
      </c>
      <c r="D9" s="59" t="s">
        <v>13</v>
      </c>
      <c r="E9" s="59" t="s">
        <v>29</v>
      </c>
      <c r="F9" s="59" t="s">
        <v>28</v>
      </c>
      <c r="G9" s="67" t="s">
        <v>10</v>
      </c>
    </row>
    <row r="10" spans="1:7" x14ac:dyDescent="0.25">
      <c r="A10" s="66" t="s">
        <v>27</v>
      </c>
      <c r="B10" s="65"/>
      <c r="C10" s="64" t="str">
        <f>"Lump sum /per day"</f>
        <v>Lump sum /per day</v>
      </c>
      <c r="D10" s="63">
        <v>10</v>
      </c>
      <c r="E10" s="63"/>
      <c r="F10" s="54">
        <f>Table75[Number]*Table75[Remuneration
 GEL]</f>
        <v>0</v>
      </c>
      <c r="G10" s="62"/>
    </row>
    <row r="11" spans="1:7" ht="15.75" thickBot="1" x14ac:dyDescent="0.3">
      <c r="A11" s="78" t="s">
        <v>3</v>
      </c>
      <c r="B11" s="78"/>
      <c r="C11" s="78"/>
      <c r="D11" s="78"/>
      <c r="E11" s="78"/>
      <c r="F11" s="11">
        <f>SUM(F10:F10)</f>
        <v>0</v>
      </c>
      <c r="G11" s="10"/>
    </row>
    <row r="12" spans="1:7" ht="15.75" thickTop="1" x14ac:dyDescent="0.25">
      <c r="A12" s="39"/>
      <c r="B12" s="39"/>
      <c r="C12" s="39"/>
      <c r="D12" s="39"/>
      <c r="E12" s="39" t="s">
        <v>26</v>
      </c>
      <c r="F12" s="39"/>
      <c r="G12" s="39"/>
    </row>
    <row r="13" spans="1:7" x14ac:dyDescent="0.25">
      <c r="A13" s="79" t="s">
        <v>25</v>
      </c>
      <c r="B13" s="79"/>
      <c r="C13" s="79"/>
      <c r="D13" s="79"/>
      <c r="E13" s="79"/>
      <c r="F13" s="79"/>
      <c r="G13" s="79"/>
    </row>
    <row r="14" spans="1:7" ht="10.5" customHeight="1" thickBot="1" x14ac:dyDescent="0.3">
      <c r="A14" s="61"/>
      <c r="B14" s="61"/>
      <c r="C14" s="61"/>
      <c r="D14" s="61"/>
      <c r="E14" s="61"/>
      <c r="F14" s="61"/>
      <c r="G14" s="60"/>
    </row>
    <row r="15" spans="1:7" ht="27" customHeight="1" thickBot="1" x14ac:dyDescent="0.3">
      <c r="A15" s="36" t="s">
        <v>16</v>
      </c>
      <c r="B15" s="59" t="s">
        <v>24</v>
      </c>
      <c r="C15" s="59" t="s">
        <v>14</v>
      </c>
      <c r="D15" s="59" t="s">
        <v>13</v>
      </c>
      <c r="E15" s="59" t="s">
        <v>12</v>
      </c>
      <c r="F15" s="59" t="s">
        <v>11</v>
      </c>
      <c r="G15" s="58" t="s">
        <v>10</v>
      </c>
    </row>
    <row r="16" spans="1:7" ht="24.75" x14ac:dyDescent="0.25">
      <c r="A16" s="57" t="s">
        <v>23</v>
      </c>
      <c r="B16" s="56"/>
      <c r="C16" s="55" t="s">
        <v>4</v>
      </c>
      <c r="D16" s="32"/>
      <c r="E16" s="32"/>
      <c r="F16" s="54">
        <f t="shared" ref="F16:F21" si="0">D16*E16</f>
        <v>0</v>
      </c>
      <c r="G16" s="53"/>
    </row>
    <row r="17" spans="1:7" x14ac:dyDescent="0.25">
      <c r="A17" s="23" t="s">
        <v>22</v>
      </c>
      <c r="B17" s="52"/>
      <c r="C17" s="48" t="s">
        <v>4</v>
      </c>
      <c r="D17" s="28"/>
      <c r="E17" s="28"/>
      <c r="F17" s="26">
        <f t="shared" si="0"/>
        <v>0</v>
      </c>
      <c r="G17" s="51"/>
    </row>
    <row r="18" spans="1:7" x14ac:dyDescent="0.25">
      <c r="A18" s="29" t="s">
        <v>21</v>
      </c>
      <c r="B18" s="52"/>
      <c r="C18" s="48" t="s">
        <v>4</v>
      </c>
      <c r="D18" s="28"/>
      <c r="E18" s="28"/>
      <c r="F18" s="26">
        <f t="shared" si="0"/>
        <v>0</v>
      </c>
      <c r="G18" s="51"/>
    </row>
    <row r="19" spans="1:7" ht="26.25" customHeight="1" x14ac:dyDescent="0.25">
      <c r="A19" s="29" t="s">
        <v>20</v>
      </c>
      <c r="B19" s="52"/>
      <c r="C19" s="48" t="s">
        <v>4</v>
      </c>
      <c r="D19" s="22"/>
      <c r="E19" s="22"/>
      <c r="F19" s="26">
        <f t="shared" si="0"/>
        <v>0</v>
      </c>
      <c r="G19" s="51"/>
    </row>
    <row r="20" spans="1:7" x14ac:dyDescent="0.25">
      <c r="A20" s="50" t="s">
        <v>19</v>
      </c>
      <c r="B20" s="49"/>
      <c r="C20" s="48" t="s">
        <v>4</v>
      </c>
      <c r="D20" s="22"/>
      <c r="E20" s="22"/>
      <c r="F20" s="20">
        <f t="shared" si="0"/>
        <v>0</v>
      </c>
      <c r="G20" s="47"/>
    </row>
    <row r="21" spans="1:7" ht="15.75" thickBot="1" x14ac:dyDescent="0.3">
      <c r="A21" s="46" t="s">
        <v>18</v>
      </c>
      <c r="B21" s="45"/>
      <c r="C21" s="44" t="s">
        <v>4</v>
      </c>
      <c r="D21" s="43"/>
      <c r="E21" s="43"/>
      <c r="F21" s="42">
        <f t="shared" si="0"/>
        <v>0</v>
      </c>
      <c r="G21" s="41"/>
    </row>
    <row r="22" spans="1:7" ht="16.5" thickTop="1" thickBot="1" x14ac:dyDescent="0.3">
      <c r="A22" s="78" t="s">
        <v>3</v>
      </c>
      <c r="B22" s="78"/>
      <c r="C22" s="78"/>
      <c r="D22" s="78"/>
      <c r="E22" s="78"/>
      <c r="F22" s="40">
        <f>SUM(F16:F21)</f>
        <v>0</v>
      </c>
      <c r="G22" s="10"/>
    </row>
    <row r="23" spans="1:7" ht="15.75" thickTop="1" x14ac:dyDescent="0.25">
      <c r="A23" s="39"/>
      <c r="B23" s="39"/>
      <c r="C23" s="39"/>
      <c r="D23" s="39"/>
      <c r="E23" s="39"/>
      <c r="F23" s="39"/>
      <c r="G23" s="39"/>
    </row>
    <row r="24" spans="1:7" x14ac:dyDescent="0.25">
      <c r="A24" s="79" t="s">
        <v>17</v>
      </c>
      <c r="B24" s="79"/>
      <c r="C24" s="79"/>
      <c r="D24" s="79"/>
      <c r="E24" s="79"/>
      <c r="F24" s="79"/>
      <c r="G24" s="79"/>
    </row>
    <row r="25" spans="1:7" ht="11.25" customHeight="1" thickBot="1" x14ac:dyDescent="0.3">
      <c r="A25" s="38"/>
      <c r="B25" s="38"/>
      <c r="C25" s="38"/>
      <c r="D25" s="38"/>
      <c r="E25" s="38"/>
      <c r="F25" s="38"/>
      <c r="G25" s="38"/>
    </row>
    <row r="26" spans="1:7" ht="26.25" customHeight="1" thickBot="1" x14ac:dyDescent="0.3">
      <c r="A26" s="37" t="s">
        <v>16</v>
      </c>
      <c r="B26" s="36" t="s">
        <v>15</v>
      </c>
      <c r="C26" s="36" t="s">
        <v>14</v>
      </c>
      <c r="D26" s="36" t="s">
        <v>13</v>
      </c>
      <c r="E26" s="36" t="s">
        <v>12</v>
      </c>
      <c r="F26" s="36" t="s">
        <v>11</v>
      </c>
      <c r="G26" s="36" t="s">
        <v>10</v>
      </c>
    </row>
    <row r="27" spans="1:7" x14ac:dyDescent="0.25">
      <c r="A27" s="35" t="s">
        <v>9</v>
      </c>
      <c r="B27" s="34"/>
      <c r="C27" s="29" t="s">
        <v>4</v>
      </c>
      <c r="D27" s="33"/>
      <c r="E27" s="32"/>
      <c r="F27" s="31">
        <f>E27*D27</f>
        <v>0</v>
      </c>
      <c r="G27" s="30"/>
    </row>
    <row r="28" spans="1:7" x14ac:dyDescent="0.25">
      <c r="A28" s="24" t="s">
        <v>8</v>
      </c>
      <c r="B28" s="23"/>
      <c r="C28" s="29" t="s">
        <v>4</v>
      </c>
      <c r="D28" s="28"/>
      <c r="E28" s="27"/>
      <c r="F28" s="26">
        <f>E28*D28</f>
        <v>0</v>
      </c>
      <c r="G28" s="25"/>
    </row>
    <row r="29" spans="1:7" x14ac:dyDescent="0.25">
      <c r="A29" s="24" t="s">
        <v>7</v>
      </c>
      <c r="B29" s="23"/>
      <c r="C29" s="29" t="s">
        <v>4</v>
      </c>
      <c r="D29" s="28"/>
      <c r="E29" s="27"/>
      <c r="F29" s="26">
        <f>E29*D29</f>
        <v>0</v>
      </c>
      <c r="G29" s="25"/>
    </row>
    <row r="30" spans="1:7" x14ac:dyDescent="0.25">
      <c r="A30" s="24" t="s">
        <v>6</v>
      </c>
      <c r="B30" s="23"/>
      <c r="C30" s="16" t="s">
        <v>4</v>
      </c>
      <c r="D30" s="22"/>
      <c r="E30" s="21"/>
      <c r="F30" s="20">
        <f>E30*D30</f>
        <v>0</v>
      </c>
      <c r="G30" s="19"/>
    </row>
    <row r="31" spans="1:7" ht="25.5" customHeight="1" thickBot="1" x14ac:dyDescent="0.3">
      <c r="A31" s="18" t="s">
        <v>5</v>
      </c>
      <c r="B31" s="17"/>
      <c r="C31" s="16" t="s">
        <v>4</v>
      </c>
      <c r="D31" s="15"/>
      <c r="E31" s="14"/>
      <c r="F31" s="13">
        <f>E31*D31</f>
        <v>0</v>
      </c>
      <c r="G31" s="12"/>
    </row>
    <row r="32" spans="1:7" ht="16.5" thickTop="1" thickBot="1" x14ac:dyDescent="0.3">
      <c r="A32" s="78" t="s">
        <v>3</v>
      </c>
      <c r="B32" s="78"/>
      <c r="C32" s="78"/>
      <c r="D32" s="78"/>
      <c r="E32" s="78"/>
      <c r="F32" s="11">
        <f>SUM(F27:F31)</f>
        <v>0</v>
      </c>
      <c r="G32" s="10"/>
    </row>
    <row r="33" spans="1:7" ht="15.75" thickTop="1" x14ac:dyDescent="0.25">
      <c r="A33" s="9"/>
      <c r="B33" s="9"/>
      <c r="C33" s="9"/>
      <c r="D33" s="9"/>
      <c r="E33" s="9"/>
      <c r="F33" s="9"/>
      <c r="G33" s="9"/>
    </row>
    <row r="34" spans="1:7" x14ac:dyDescent="0.25">
      <c r="A34" s="79" t="s">
        <v>2</v>
      </c>
      <c r="B34" s="79"/>
      <c r="C34" s="79"/>
      <c r="D34" s="79"/>
      <c r="E34" s="79"/>
      <c r="F34" s="79"/>
      <c r="G34" s="79"/>
    </row>
    <row r="35" spans="1:7" ht="24.75" customHeight="1" x14ac:dyDescent="0.25">
      <c r="A35" s="80" t="s">
        <v>1</v>
      </c>
      <c r="B35" s="80"/>
      <c r="C35" s="80"/>
      <c r="D35" s="80"/>
      <c r="E35" s="80"/>
      <c r="F35" s="8">
        <f>F11+F22+F32</f>
        <v>0</v>
      </c>
      <c r="G35" s="7"/>
    </row>
    <row r="36" spans="1:7" x14ac:dyDescent="0.25">
      <c r="D36" s="6"/>
      <c r="E36" s="6"/>
      <c r="F36" s="6"/>
      <c r="G36" s="6"/>
    </row>
    <row r="37" spans="1:7" ht="23.25" customHeight="1" x14ac:dyDescent="0.25">
      <c r="A37" s="5" t="str">
        <f>IF(D38="Full first and last name","Involved in funded pension system of Georgia","")</f>
        <v>Involved in funded pension system of Georgia</v>
      </c>
      <c r="B37" s="4"/>
      <c r="D37" s="81"/>
      <c r="E37" s="81"/>
      <c r="F37" s="81"/>
      <c r="G37" s="81"/>
    </row>
    <row r="38" spans="1:7" ht="15.75" customHeight="1" x14ac:dyDescent="0.25">
      <c r="A38" s="82" t="s">
        <v>0</v>
      </c>
      <c r="B38" s="83"/>
      <c r="D38" s="84" t="str">
        <f>IF(A1="Price schedule","Full first and last name","Full first and last name, function, OU")</f>
        <v>Full first and last name</v>
      </c>
      <c r="E38" s="84"/>
      <c r="F38" s="84"/>
      <c r="G38" s="84"/>
    </row>
    <row r="40" spans="1:7" x14ac:dyDescent="0.25">
      <c r="A40" s="85"/>
      <c r="B40" s="86"/>
      <c r="D40" s="3"/>
      <c r="E40" s="3"/>
      <c r="F40" s="3"/>
      <c r="G40" s="3"/>
    </row>
    <row r="41" spans="1:7" ht="15.75" customHeight="1" x14ac:dyDescent="0.25">
      <c r="A41" s="87"/>
      <c r="B41" s="87"/>
      <c r="E41" s="2"/>
      <c r="F41" s="2"/>
      <c r="G41" s="2"/>
    </row>
    <row r="45" spans="1:7" x14ac:dyDescent="0.25">
      <c r="D45" s="1"/>
    </row>
  </sheetData>
  <sheetProtection formatRows="0" insertRows="0" deleteRows="0"/>
  <mergeCells count="18">
    <mergeCell ref="A40:B40"/>
    <mergeCell ref="A41:B41"/>
    <mergeCell ref="A32:E32"/>
    <mergeCell ref="A34:G34"/>
    <mergeCell ref="A35:E35"/>
    <mergeCell ref="D37:G37"/>
    <mergeCell ref="A38:B38"/>
    <mergeCell ref="D38:G38"/>
    <mergeCell ref="A7:G7"/>
    <mergeCell ref="A11:E11"/>
    <mergeCell ref="A13:G13"/>
    <mergeCell ref="A22:E22"/>
    <mergeCell ref="A24:G24"/>
    <mergeCell ref="A1:F1"/>
    <mergeCell ref="D2:G2"/>
    <mergeCell ref="D3:G3"/>
    <mergeCell ref="D4:G4"/>
    <mergeCell ref="D5:G5"/>
  </mergeCells>
  <conditionalFormatting sqref="D37:G37">
    <cfRule type="expression" dxfId="30" priority="2">
      <formula>$A$1="Price schedule"</formula>
    </cfRule>
  </conditionalFormatting>
  <conditionalFormatting sqref="D37:G38">
    <cfRule type="expression" dxfId="29" priority="1">
      <formula>$A$1="Price schedule"</formula>
    </cfRule>
  </conditionalFormatting>
  <dataValidations count="6">
    <dataValidation type="list" allowBlank="1" showInputMessage="1" showErrorMessage="1" sqref="A1" xr:uid="{8300513E-6210-4647-BB7D-948641AFE5F8}">
      <formula1>"Price schedule, Estimation of the anticipated Contract Amount"</formula1>
    </dataValidation>
    <dataValidation type="list" allowBlank="1" showInputMessage="1" showErrorMessage="1" sqref="C16:C21 C27:C31" xr:uid="{094929E3-67E9-47C5-98A2-7AFE7D1F3F1F}">
      <formula1>"please choose, lump sum / amount, against evidence, not applicable"</formula1>
    </dataValidation>
    <dataValidation type="list" allowBlank="1" showInputMessage="1" showErrorMessage="1" sqref="A10" xr:uid="{4C04E178-3349-4A2B-8AEC-0FCFF713DEB6}">
      <formula1>"Team Leader, Expert"</formula1>
    </dataValidation>
    <dataValidation type="custom" allowBlank="1" showInputMessage="1" showErrorMessage="1" sqref="C10 F16:F22 F10:F11 F32 F35" xr:uid="{EDD07BB5-5D88-4C26-89F0-547347895142}">
      <formula1>"'"</formula1>
    </dataValidation>
    <dataValidation type="list" allowBlank="1" showInputMessage="1" showErrorMessage="1" sqref="A2" xr:uid="{5174889F-4F65-45FB-954B-D72BE7562255}">
      <formula1>"Tender number:, Contract number:"</formula1>
    </dataValidation>
    <dataValidation type="list" allowBlank="1" showInputMessage="1" showErrorMessage="1" sqref="A38:B38" xr:uid="{17F550B6-6B88-4113-BA30-5E3705348EF2}">
      <formula1>"Please select, Yes, No"</formula1>
    </dataValidation>
  </dataValidations>
  <pageMargins left="0.7" right="0.7" top="0.75" bottom="0.75" header="0.3" footer="0.3"/>
  <pageSetup paperSize="9" scale="75" orientation="portrait" r:id="rId1"/>
  <drawing r:id="rId2"/>
  <legacyDrawing r:id="rId3"/>
  <tableParts count="3"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Kiknadze</dc:creator>
  <cp:lastModifiedBy>Kiknadze, Ana GIZ GE</cp:lastModifiedBy>
  <dcterms:created xsi:type="dcterms:W3CDTF">2023-05-31T08:41:04Z</dcterms:created>
  <dcterms:modified xsi:type="dcterms:W3CDTF">2023-05-31T14:02:51Z</dcterms:modified>
</cp:coreProperties>
</file>