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სატენდერო'!$A$6:$G$44</definedName>
    <definedName name="_xlnm.Print_Area" localSheetId="0">'N1_1 კრებსითი სატენდერო'!$A$1:$F$45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3" l="1"/>
  <c r="F38" i="13" s="1"/>
  <c r="F39" i="13" l="1"/>
  <c r="F40" i="13" s="1"/>
  <c r="F41" i="13" s="1"/>
  <c r="F43" i="13" l="1"/>
  <c r="F42" i="13"/>
</calcChain>
</file>

<file path=xl/sharedStrings.xml><?xml version="1.0" encoding="utf-8"?>
<sst xmlns="http://schemas.openxmlformats.org/spreadsheetml/2006/main" count="127" uniqueCount="74">
  <si>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</si>
  <si>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</si>
  <si>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</si>
  <si>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</si>
  <si>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</si>
  <si>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</si>
  <si>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</si>
  <si>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</si>
  <si>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</si>
  <si>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</si>
  <si>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</si>
  <si>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</si>
  <si>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</si>
  <si>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10</t>
  </si>
  <si>
    <t>ადგ.</t>
  </si>
  <si>
    <t>8</t>
  </si>
  <si>
    <t>17</t>
  </si>
  <si>
    <t>15</t>
  </si>
  <si>
    <t>18</t>
  </si>
  <si>
    <t>18-1</t>
  </si>
  <si>
    <t>18-2</t>
  </si>
  <si>
    <t>20</t>
  </si>
  <si>
    <t>21</t>
  </si>
  <si>
    <t>22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</si>
  <si>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</si>
  <si>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</si>
  <si>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</si>
  <si>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</si>
  <si>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</si>
  <si>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</si>
  <si>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</si>
  <si>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</si>
  <si>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</si>
  <si>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</si>
  <si>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დელისის ქუჩა №24ბ-ს მიმდებარედ, წყალარინების გარე ქსელის მოწყობა შპს ,,ახალი სახლი'' 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</si>
  <si>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</si>
  <si>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273 მ. მოხსნა მექანიზმით დატვირთვა და გატანა 24 კმ-ზე</t>
  </si>
  <si>
    <t>2-1</t>
  </si>
  <si>
    <t>ბიტუმი ნავთობის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</si>
  <si>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</si>
  <si>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</si>
  <si>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24 კმ-ზე</t>
  </si>
  <si>
    <t>11-1</t>
  </si>
  <si>
    <t>12-1</t>
  </si>
  <si>
    <t>13</t>
  </si>
  <si>
    <t>14</t>
  </si>
  <si>
    <t>14-1</t>
  </si>
  <si>
    <t>16</t>
  </si>
  <si>
    <t>16-1</t>
  </si>
  <si>
    <t>შემაერთებელი გოფრირებული ქურო d=200 მმ</t>
  </si>
  <si>
    <t>რეზინის საფენი d=200 მმ</t>
  </si>
  <si>
    <t>19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</si>
  <si>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</si>
  <si>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</si>
  <si>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</si>
  <si>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(0-20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</si>
  <si>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</si>
  <si>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</si>
  <si>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</si>
  <si>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კედლების გამაგრება ფარებით</t>
  </si>
  <si>
    <t>წყალარინების რკ/ბ ანაკრები წრ. ჭის D=1.00 მ Hსრ=1.45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</si>
  <si>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Hსრ=1.75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</si>
  <si>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</si>
  <si>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</si>
  <si>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</si>
  <si>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</si>
  <si>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</si>
  <si>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</si>
  <si>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</si>
  <si>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</si>
  <si>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</si>
  <si>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საპროექტო კანალიზაციის გოფრირებული SN8 d 150 მმ მილის დაერთება საპროექტო კანალიზაციის ჭაში</t>
  </si>
  <si>
    <t>საპროექტო კანალიზაციის გოფრირებული SN8 d 200 მმ მილის დაერთება საპროექტო კანალიზაციის ჭაში</t>
  </si>
  <si>
    <t>არსებული კანალიზაციის გოფრირებული SN8 d 200 მმ მილის დაერთება საპროექტო კანალიზაციის ჭაში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</si>
</sst>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2" fontId="4" fillId="2" borderId="0" xfId="1" applyNumberFormat="1" applyFont="1" applyFill="1" applyAlignment="1">
      <alignment horizontal="left"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6" applyFont="1" applyFill="1" applyBorder="1" applyAlignment="1" applyProtection="1">
      <alignment horizontal="center" vertical="center"/>
      <protection locked="0"/>
    </xf>
    <xf numFmtId="164" fontId="5" fillId="2" borderId="6" xfId="6" applyFont="1" applyFill="1" applyBorder="1" applyAlignment="1">
      <alignment horizontal="center" vertical="center"/>
    </xf>
    <xf numFmtId="164" fontId="4" fillId="2" borderId="6" xfId="6" applyFont="1" applyFill="1" applyBorder="1" applyAlignment="1" applyProtection="1">
      <alignment horizontal="center" vertical="center"/>
    </xf>
    <xf numFmtId="164" fontId="5" fillId="2" borderId="9" xfId="6" applyFont="1" applyFill="1" applyBorder="1" applyAlignment="1">
      <alignment horizontal="center" vertical="center"/>
    </xf>
    <xf numFmtId="164" fontId="4" fillId="2" borderId="9" xfId="6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2" fontId="4" fillId="2" borderId="13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left" vertical="center"/>
    </xf>
    <xf numFmtId="164" fontId="8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T45"/>
  <sheetViews>
    <sheetView showGridLines="0" tabSelected="1" zoomScale="80" zoomScaleNormal="80" workbookViewId="0">
      <pane xSplit="2" ySplit="6" topLeftCell="C30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ColWidth="9.33203125" defaultRowHeight="15" x14ac:dyDescent="0.3"/>
  <cols>
    <col min="1" max="1" width="6.33203125" style="38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34</v>
      </c>
      <c r="B1" s="1"/>
      <c r="C1" s="1"/>
      <c r="D1" s="1"/>
      <c r="E1" s="1"/>
      <c r="F1" s="1"/>
    </row>
    <row r="2" spans="1:10" ht="15.6" thickBot="1" x14ac:dyDescent="0.35">
      <c r="A2" s="6"/>
      <c r="B2" s="39"/>
      <c r="C2" s="39"/>
      <c r="D2" s="39"/>
      <c r="E2" s="39"/>
      <c r="F2" s="39"/>
      <c r="G2" s="56"/>
    </row>
    <row r="3" spans="1:10" ht="21.75" customHeight="1" thickBot="1" x14ac:dyDescent="0.35">
      <c r="A3" s="7"/>
      <c r="C3" s="8"/>
      <c r="D3" s="8"/>
      <c r="E3" s="8"/>
      <c r="F3" s="8"/>
      <c r="G3" s="57"/>
    </row>
    <row r="4" spans="1:10" ht="18" customHeight="1" thickBot="1" x14ac:dyDescent="0.35">
      <c r="A4" s="80" t="s">
        <v>0</v>
      </c>
      <c r="B4" s="82" t="s">
        <v>1</v>
      </c>
      <c r="C4" s="82" t="s">
        <v>2</v>
      </c>
      <c r="D4" s="82" t="s">
        <v>24</v>
      </c>
      <c r="E4" s="76" t="s">
        <v>3</v>
      </c>
      <c r="F4" s="78" t="s">
        <v>25</v>
      </c>
      <c r="G4" s="58"/>
    </row>
    <row r="5" spans="1:10" ht="15.6" thickBot="1" x14ac:dyDescent="0.35">
      <c r="A5" s="81"/>
      <c r="B5" s="83"/>
      <c r="C5" s="83"/>
      <c r="D5" s="83"/>
      <c r="E5" s="77"/>
      <c r="F5" s="79"/>
      <c r="G5" s="59"/>
      <c r="H5" s="55"/>
      <c r="I5" s="55"/>
      <c r="J5" s="55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35</v>
      </c>
      <c r="B7" s="42" t="s">
        <v>36</v>
      </c>
      <c r="C7" s="25" t="s">
        <v>26</v>
      </c>
      <c r="D7" s="66">
        <v>65</v>
      </c>
      <c r="E7" s="66"/>
      <c r="F7" s="66"/>
      <c r="G7" s="44" t="s">
        <v>29</v>
      </c>
    </row>
    <row r="8" spans="1:10" s="21" customFormat="1" ht="15.6" x14ac:dyDescent="0.3">
      <c r="A8" s="67" t="s">
        <v>11</v>
      </c>
      <c r="B8" s="2" t="s">
        <v>53</v>
      </c>
      <c r="C8" s="25" t="s">
        <v>27</v>
      </c>
      <c r="D8" s="18">
        <v>650</v>
      </c>
      <c r="E8" s="66"/>
      <c r="F8" s="66"/>
      <c r="G8" s="44" t="s">
        <v>29</v>
      </c>
    </row>
    <row r="9" spans="1:10" s="21" customFormat="1" x14ac:dyDescent="0.3">
      <c r="A9" s="24" t="s">
        <v>37</v>
      </c>
      <c r="B9" s="2" t="s">
        <v>38</v>
      </c>
      <c r="C9" s="25" t="s">
        <v>4</v>
      </c>
      <c r="D9" s="26">
        <v>0.38999999999999996</v>
      </c>
      <c r="E9" s="66"/>
      <c r="F9" s="66"/>
      <c r="G9" s="44" t="s">
        <v>28</v>
      </c>
    </row>
    <row r="10" spans="1:10" s="21" customFormat="1" ht="15.6" x14ac:dyDescent="0.3">
      <c r="A10" s="67" t="s">
        <v>12</v>
      </c>
      <c r="B10" s="2" t="s">
        <v>54</v>
      </c>
      <c r="C10" s="25" t="s">
        <v>27</v>
      </c>
      <c r="D10" s="27">
        <v>650</v>
      </c>
      <c r="E10" s="66"/>
      <c r="F10" s="66"/>
      <c r="G10" s="44" t="s">
        <v>29</v>
      </c>
    </row>
    <row r="11" spans="1:10" x14ac:dyDescent="0.3">
      <c r="A11" s="24" t="s">
        <v>39</v>
      </c>
      <c r="B11" s="2" t="s">
        <v>38</v>
      </c>
      <c r="C11" s="25" t="s">
        <v>4</v>
      </c>
      <c r="D11" s="26">
        <v>0.38999999999999996</v>
      </c>
      <c r="E11" s="66"/>
      <c r="F11" s="66"/>
      <c r="G11" s="44" t="s">
        <v>28</v>
      </c>
    </row>
    <row r="12" spans="1:10" ht="15.6" x14ac:dyDescent="0.3">
      <c r="A12" s="29">
        <v>4</v>
      </c>
      <c r="B12" s="42" t="s">
        <v>40</v>
      </c>
      <c r="C12" s="25" t="s">
        <v>26</v>
      </c>
      <c r="D12" s="66">
        <v>166.321</v>
      </c>
      <c r="E12" s="66"/>
      <c r="F12" s="66"/>
      <c r="G12" s="44" t="s">
        <v>29</v>
      </c>
    </row>
    <row r="13" spans="1:10" ht="15.6" x14ac:dyDescent="0.3">
      <c r="A13" s="29">
        <v>5</v>
      </c>
      <c r="B13" s="42" t="s">
        <v>41</v>
      </c>
      <c r="C13" s="25" t="s">
        <v>26</v>
      </c>
      <c r="D13" s="26">
        <v>83.161000000000001</v>
      </c>
      <c r="E13" s="66"/>
      <c r="F13" s="66"/>
      <c r="G13" s="44" t="s">
        <v>29</v>
      </c>
    </row>
    <row r="14" spans="1:10" ht="15.6" x14ac:dyDescent="0.3">
      <c r="A14" s="68">
        <v>6</v>
      </c>
      <c r="B14" s="49" t="s">
        <v>55</v>
      </c>
      <c r="C14" s="13" t="s">
        <v>26</v>
      </c>
      <c r="D14" s="66">
        <v>69.257999999999996</v>
      </c>
      <c r="E14" s="66"/>
      <c r="F14" s="66"/>
      <c r="G14" s="44" t="s">
        <v>29</v>
      </c>
    </row>
    <row r="15" spans="1:10" s="21" customFormat="1" ht="15.6" x14ac:dyDescent="0.3">
      <c r="A15" s="29">
        <v>7</v>
      </c>
      <c r="B15" s="45" t="s">
        <v>56</v>
      </c>
      <c r="C15" s="25" t="s">
        <v>26</v>
      </c>
      <c r="D15" s="26">
        <v>63.107999999999997</v>
      </c>
      <c r="E15" s="66"/>
      <c r="F15" s="66"/>
      <c r="G15" s="44" t="s">
        <v>29</v>
      </c>
    </row>
    <row r="16" spans="1:10" s="21" customFormat="1" ht="15.6" x14ac:dyDescent="0.3">
      <c r="A16" s="15" t="s">
        <v>15</v>
      </c>
      <c r="B16" s="45" t="s">
        <v>57</v>
      </c>
      <c r="C16" s="25" t="s">
        <v>26</v>
      </c>
      <c r="D16" s="26">
        <v>128.87</v>
      </c>
      <c r="E16" s="66"/>
      <c r="F16" s="66"/>
      <c r="G16" s="44" t="s">
        <v>29</v>
      </c>
    </row>
    <row r="17" spans="1:218" ht="15.6" x14ac:dyDescent="0.3">
      <c r="A17" s="29">
        <v>9</v>
      </c>
      <c r="B17" s="2" t="s">
        <v>58</v>
      </c>
      <c r="C17" s="25" t="s">
        <v>26</v>
      </c>
      <c r="D17" s="65">
        <v>2.42</v>
      </c>
      <c r="E17" s="66"/>
      <c r="F17" s="66"/>
      <c r="G17" s="44" t="s">
        <v>29</v>
      </c>
    </row>
    <row r="18" spans="1:218" x14ac:dyDescent="0.3">
      <c r="A18" s="24" t="s">
        <v>13</v>
      </c>
      <c r="B18" s="2" t="s">
        <v>59</v>
      </c>
      <c r="C18" s="25" t="s">
        <v>52</v>
      </c>
      <c r="D18" s="26">
        <v>15.84</v>
      </c>
      <c r="E18" s="66"/>
      <c r="F18" s="66"/>
      <c r="G18" s="44" t="s">
        <v>29</v>
      </c>
    </row>
    <row r="19" spans="1:218" s="21" customFormat="1" x14ac:dyDescent="0.3">
      <c r="A19" s="73">
        <v>11</v>
      </c>
      <c r="B19" s="47" t="s">
        <v>60</v>
      </c>
      <c r="C19" s="25" t="s">
        <v>10</v>
      </c>
      <c r="D19" s="20">
        <v>4</v>
      </c>
      <c r="E19" s="66"/>
      <c r="F19" s="66"/>
      <c r="G19" s="44" t="s">
        <v>29</v>
      </c>
    </row>
    <row r="20" spans="1:218" x14ac:dyDescent="0.3">
      <c r="A20" s="22" t="s">
        <v>42</v>
      </c>
      <c r="B20" s="47" t="s">
        <v>30</v>
      </c>
      <c r="C20" s="17" t="s">
        <v>6</v>
      </c>
      <c r="D20" s="20">
        <v>4</v>
      </c>
      <c r="E20" s="66"/>
      <c r="F20" s="66"/>
      <c r="G20" s="44" t="s">
        <v>33</v>
      </c>
    </row>
    <row r="21" spans="1:218" x14ac:dyDescent="0.3">
      <c r="A21" s="73">
        <v>12</v>
      </c>
      <c r="B21" s="47" t="s">
        <v>61</v>
      </c>
      <c r="C21" s="25" t="s">
        <v>10</v>
      </c>
      <c r="D21" s="20">
        <v>1</v>
      </c>
      <c r="E21" s="66"/>
      <c r="F21" s="66"/>
      <c r="G21" s="44" t="s">
        <v>29</v>
      </c>
    </row>
    <row r="22" spans="1:218" x14ac:dyDescent="0.3">
      <c r="A22" s="22" t="s">
        <v>43</v>
      </c>
      <c r="B22" s="47" t="s">
        <v>30</v>
      </c>
      <c r="C22" s="17" t="s">
        <v>6</v>
      </c>
      <c r="D22" s="20">
        <v>1</v>
      </c>
      <c r="E22" s="66"/>
      <c r="F22" s="66"/>
      <c r="G22" s="44" t="s">
        <v>33</v>
      </c>
    </row>
    <row r="23" spans="1:218" x14ac:dyDescent="0.3">
      <c r="A23" s="16" t="s">
        <v>44</v>
      </c>
      <c r="B23" s="43" t="s">
        <v>62</v>
      </c>
      <c r="C23" s="23" t="s">
        <v>5</v>
      </c>
      <c r="D23" s="69">
        <v>31.61</v>
      </c>
      <c r="E23" s="66"/>
      <c r="F23" s="66"/>
      <c r="G23" s="44" t="s">
        <v>29</v>
      </c>
    </row>
    <row r="24" spans="1:218" s="21" customFormat="1" x14ac:dyDescent="0.3">
      <c r="A24" s="16" t="s">
        <v>45</v>
      </c>
      <c r="B24" s="2" t="s">
        <v>63</v>
      </c>
      <c r="C24" s="17" t="s">
        <v>5</v>
      </c>
      <c r="D24" s="20">
        <v>10</v>
      </c>
      <c r="E24" s="66"/>
      <c r="F24" s="66"/>
      <c r="G24" s="44" t="s">
        <v>29</v>
      </c>
    </row>
    <row r="25" spans="1:218" x14ac:dyDescent="0.3">
      <c r="A25" s="16" t="s">
        <v>46</v>
      </c>
      <c r="B25" s="2" t="s">
        <v>64</v>
      </c>
      <c r="C25" s="17" t="s">
        <v>5</v>
      </c>
      <c r="D25" s="20">
        <v>10.1</v>
      </c>
      <c r="E25" s="66"/>
      <c r="F25" s="66"/>
      <c r="G25" s="44" t="s">
        <v>33</v>
      </c>
      <c r="H25" s="28"/>
    </row>
    <row r="26" spans="1:218" x14ac:dyDescent="0.3">
      <c r="A26" s="16" t="s">
        <v>17</v>
      </c>
      <c r="B26" s="2" t="s">
        <v>65</v>
      </c>
      <c r="C26" s="17" t="s">
        <v>5</v>
      </c>
      <c r="D26" s="20">
        <v>10</v>
      </c>
      <c r="E26" s="66"/>
      <c r="F26" s="66"/>
      <c r="G26" s="44" t="s">
        <v>29</v>
      </c>
      <c r="H26" s="28"/>
    </row>
    <row r="27" spans="1:218" x14ac:dyDescent="0.35">
      <c r="A27" s="16" t="s">
        <v>47</v>
      </c>
      <c r="B27" s="2" t="s">
        <v>66</v>
      </c>
      <c r="C27" s="17" t="s">
        <v>5</v>
      </c>
      <c r="D27" s="20">
        <v>154</v>
      </c>
      <c r="E27" s="66"/>
      <c r="F27" s="66"/>
      <c r="G27" s="44" t="s">
        <v>29</v>
      </c>
      <c r="H27" s="2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x14ac:dyDescent="0.35">
      <c r="A28" s="16" t="s">
        <v>48</v>
      </c>
      <c r="B28" s="2" t="s">
        <v>67</v>
      </c>
      <c r="C28" s="17" t="s">
        <v>5</v>
      </c>
      <c r="D28" s="18">
        <v>155.54</v>
      </c>
      <c r="E28" s="66"/>
      <c r="F28" s="66"/>
      <c r="G28" s="44" t="s">
        <v>33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x14ac:dyDescent="0.35">
      <c r="A29" s="16" t="s">
        <v>16</v>
      </c>
      <c r="B29" s="2" t="s">
        <v>68</v>
      </c>
      <c r="C29" s="17" t="s">
        <v>5</v>
      </c>
      <c r="D29" s="20">
        <v>154</v>
      </c>
      <c r="E29" s="66"/>
      <c r="F29" s="66"/>
      <c r="G29" s="44" t="s">
        <v>29</v>
      </c>
      <c r="H29" s="2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19" customFormat="1" x14ac:dyDescent="0.3">
      <c r="A30" s="16" t="s">
        <v>18</v>
      </c>
      <c r="B30" s="47" t="s">
        <v>69</v>
      </c>
      <c r="C30" s="17" t="s">
        <v>6</v>
      </c>
      <c r="D30" s="20">
        <v>5</v>
      </c>
      <c r="E30" s="66"/>
      <c r="F30" s="66"/>
      <c r="G30" s="44" t="s">
        <v>29</v>
      </c>
      <c r="H30" s="28"/>
    </row>
    <row r="31" spans="1:218" s="19" customFormat="1" x14ac:dyDescent="0.3">
      <c r="A31" s="16" t="s">
        <v>19</v>
      </c>
      <c r="B31" s="47" t="s">
        <v>49</v>
      </c>
      <c r="C31" s="17" t="s">
        <v>6</v>
      </c>
      <c r="D31" s="20">
        <v>5</v>
      </c>
      <c r="E31" s="66"/>
      <c r="F31" s="66"/>
      <c r="G31" s="44" t="s">
        <v>33</v>
      </c>
    </row>
    <row r="32" spans="1:218" s="19" customFormat="1" x14ac:dyDescent="0.3">
      <c r="A32" s="16" t="s">
        <v>20</v>
      </c>
      <c r="B32" s="47" t="s">
        <v>50</v>
      </c>
      <c r="C32" s="17" t="s">
        <v>6</v>
      </c>
      <c r="D32" s="20">
        <v>20</v>
      </c>
      <c r="E32" s="66"/>
      <c r="F32" s="66"/>
      <c r="G32" s="44" t="s">
        <v>33</v>
      </c>
    </row>
    <row r="33" spans="1:228" s="48" customFormat="1" x14ac:dyDescent="0.35">
      <c r="A33" s="24" t="s">
        <v>51</v>
      </c>
      <c r="B33" s="2" t="s">
        <v>70</v>
      </c>
      <c r="C33" s="25" t="s">
        <v>5</v>
      </c>
      <c r="D33" s="27">
        <v>164</v>
      </c>
      <c r="E33" s="66"/>
      <c r="F33" s="66"/>
      <c r="G33" s="44" t="s">
        <v>29</v>
      </c>
      <c r="H33" s="28"/>
    </row>
    <row r="34" spans="1:228" s="46" customFormat="1" x14ac:dyDescent="0.35">
      <c r="A34" s="70" t="s">
        <v>21</v>
      </c>
      <c r="B34" s="74" t="s">
        <v>71</v>
      </c>
      <c r="C34" s="71" t="s">
        <v>14</v>
      </c>
      <c r="D34" s="72">
        <v>1</v>
      </c>
      <c r="E34" s="66"/>
      <c r="F34" s="66"/>
      <c r="G34" s="44" t="s">
        <v>29</v>
      </c>
    </row>
    <row r="35" spans="1:228" s="46" customFormat="1" x14ac:dyDescent="0.35">
      <c r="A35" s="70" t="s">
        <v>22</v>
      </c>
      <c r="B35" s="74" t="s">
        <v>72</v>
      </c>
      <c r="C35" s="71" t="s">
        <v>14</v>
      </c>
      <c r="D35" s="72">
        <v>8</v>
      </c>
      <c r="E35" s="66"/>
      <c r="F35" s="66"/>
      <c r="G35" s="44" t="s">
        <v>29</v>
      </c>
      <c r="H35" s="28"/>
    </row>
    <row r="36" spans="1:228" s="46" customFormat="1" ht="15.6" thickBot="1" x14ac:dyDescent="0.4">
      <c r="A36" s="70" t="s">
        <v>23</v>
      </c>
      <c r="B36" s="74" t="s">
        <v>73</v>
      </c>
      <c r="C36" s="71" t="s">
        <v>14</v>
      </c>
      <c r="D36" s="72">
        <v>2</v>
      </c>
      <c r="E36" s="66"/>
      <c r="F36" s="66"/>
      <c r="G36" s="44" t="s">
        <v>29</v>
      </c>
    </row>
    <row r="37" spans="1:228" ht="15.6" thickBot="1" x14ac:dyDescent="0.35">
      <c r="A37" s="30"/>
      <c r="B37" s="50" t="s">
        <v>7</v>
      </c>
      <c r="C37" s="31"/>
      <c r="D37" s="60"/>
      <c r="E37" s="60"/>
      <c r="F37" s="32">
        <f>SUM(F7:F36)</f>
        <v>0</v>
      </c>
    </row>
    <row r="38" spans="1:228" ht="15.6" thickBot="1" x14ac:dyDescent="0.35">
      <c r="A38" s="36"/>
      <c r="B38" s="51" t="s">
        <v>31</v>
      </c>
      <c r="C38" s="34"/>
      <c r="D38" s="61"/>
      <c r="E38" s="61"/>
      <c r="F38" s="62">
        <f>F37*C38</f>
        <v>0</v>
      </c>
    </row>
    <row r="39" spans="1:228" ht="15.6" thickBot="1" x14ac:dyDescent="0.35">
      <c r="A39" s="33"/>
      <c r="B39" s="52" t="s">
        <v>8</v>
      </c>
      <c r="C39" s="35"/>
      <c r="D39" s="63"/>
      <c r="E39" s="63"/>
      <c r="F39" s="32">
        <f>SUM(F37:F38)</f>
        <v>0</v>
      </c>
    </row>
    <row r="40" spans="1:228" ht="15.6" thickBot="1" x14ac:dyDescent="0.35">
      <c r="A40" s="36"/>
      <c r="B40" s="51" t="s">
        <v>9</v>
      </c>
      <c r="C40" s="34"/>
      <c r="D40" s="61"/>
      <c r="E40" s="61"/>
      <c r="F40" s="62">
        <f>F39*C40</f>
        <v>0</v>
      </c>
    </row>
    <row r="41" spans="1:228" ht="15.6" thickBot="1" x14ac:dyDescent="0.35">
      <c r="A41" s="33"/>
      <c r="B41" s="52" t="s">
        <v>8</v>
      </c>
      <c r="C41" s="35"/>
      <c r="D41" s="63"/>
      <c r="E41" s="63"/>
      <c r="F41" s="32">
        <f>SUM(F39:F40)</f>
        <v>0</v>
      </c>
    </row>
    <row r="42" spans="1:228" ht="15.6" thickBot="1" x14ac:dyDescent="0.35">
      <c r="A42" s="33"/>
      <c r="B42" s="53" t="s">
        <v>32</v>
      </c>
      <c r="C42" s="41"/>
      <c r="D42" s="63"/>
      <c r="E42" s="63"/>
      <c r="F42" s="64">
        <f>F41*C42</f>
        <v>0</v>
      </c>
    </row>
    <row r="43" spans="1:228" s="40" customFormat="1" ht="15.6" thickBot="1" x14ac:dyDescent="0.35">
      <c r="A43" s="36"/>
      <c r="B43" s="54" t="s">
        <v>8</v>
      </c>
      <c r="C43" s="37"/>
      <c r="D43" s="61"/>
      <c r="E43" s="61"/>
      <c r="F43" s="61">
        <f>SUM(F41:F42)</f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</row>
    <row r="44" spans="1:228" s="40" customFormat="1" ht="15" customHeight="1" x14ac:dyDescent="0.3">
      <c r="A44" s="38"/>
      <c r="B44" s="4"/>
      <c r="C44" s="4"/>
      <c r="D44" s="4"/>
      <c r="E44" s="4"/>
      <c r="F44" s="75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</row>
    <row r="45" spans="1:228" s="40" customFormat="1" ht="5.25" customHeight="1" x14ac:dyDescent="0.3">
      <c r="A45" s="3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</row>
  </sheetData>
  <autoFilter ref="A6:G44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2023-06-09T13:46:03Z</dcterms:modified>
</cp:coreProperties>
</file>