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სატენდერო'!$A$6:$G$56</definedName>
    <definedName name="_xlnm.Print_Area" localSheetId="0">'N1_1 კრებსითი სატენდერო'!$A$1:$F$57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3" l="1"/>
  <c r="F50" i="13" l="1"/>
  <c r="F51" i="13" s="1"/>
  <c r="F52" i="13" l="1"/>
  <c r="F53" i="13" s="1"/>
  <c r="F54" i="13" l="1"/>
  <c r="F55" i="13"/>
</calcChain>
</file>

<file path=xl/sharedStrings.xml><?xml version="1.0" encoding="utf-8"?>
<sst xmlns="http://schemas.openxmlformats.org/spreadsheetml/2006/main" count="161" uniqueCount="84">
  <si>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</si>
  <si>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</si>
  <si>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</si>
  <si>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</si>
  <si>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</si>
  <si>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</si>
  <si>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</si>
  <si>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</si>
  <si>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</si>
  <si>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</si>
  <si>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</si>
  <si>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3</t>
  </si>
  <si>
    <t>ადგ.</t>
  </si>
  <si>
    <t>4</t>
  </si>
  <si>
    <t>36</t>
  </si>
  <si>
    <t>17</t>
  </si>
  <si>
    <t>18</t>
  </si>
  <si>
    <t>18-1</t>
  </si>
  <si>
    <t>20</t>
  </si>
  <si>
    <t>23</t>
  </si>
  <si>
    <t>24</t>
  </si>
  <si>
    <t>32</t>
  </si>
  <si>
    <t>33</t>
  </si>
  <si>
    <t>34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</si>
  <si>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</si>
  <si>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</si>
  <si>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</si>
  <si>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</si>
  <si>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</si>
  <si>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</si>
  <si>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</si>
  <si>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</si>
  <si>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</si>
  <si>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ქ. მცხეთაში,  მირიან მეფის ქუჩის წყალარინების ქსელის რეაბილიტაცია</t>
  </si>
  <si>
    <t>სამუშაო ტერიტორიის ეკალბარდებისგან და ბუჩქებისგან გასუფთავება</t>
  </si>
  <si>
    <t>3-1</t>
  </si>
  <si>
    <t>ქვიშა-ხრეში (0-40 ფრაქცია) ბალიშის მომზადება ჭის ქვეშ სისქით 10 სმ (k=0.98-1.25) და გაწყლოვანებულ საპროექტო არეალზე ბალასტის ფენის მოწყობა 30სმ</t>
  </si>
  <si>
    <t>ფოლადის სპირალური d=300/8 მმ მილის (ქარხნული იზოლაციით) გატარება არსებულ გვირებში</t>
  </si>
  <si>
    <t>9-1</t>
  </si>
  <si>
    <t>12-1</t>
  </si>
  <si>
    <t>15-1</t>
  </si>
  <si>
    <t>16</t>
  </si>
  <si>
    <t>20-1</t>
  </si>
  <si>
    <t>შემაერთებელი გოფრირებული ქურო d=150 მმ შეძენა</t>
  </si>
  <si>
    <t>19</t>
  </si>
  <si>
    <t>საპროექტო წყალარინების d=100 მმ მილის გადაერთება არსებულ წყალარინების d=100 მმ მილზე</t>
  </si>
  <si>
    <t>30</t>
  </si>
  <si>
    <t>31</t>
  </si>
  <si>
    <t>არსებული კანალიზაციის აზბესტის მილის დემონტაჟი d=300 მმ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</si>
  <si>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 ნაგავსაყრელზე</t>
  </si>
  <si>
    <t>საპროექტო არეალის გაუწყლოვანება დროებითი მილის საშუალებით გოფრირებული d 200 მმ მოწყობა</t>
  </si>
  <si>
    <t>კანალიზაციის პოლიეთილენის გოფრირებული მილი SN8 d=200 მმ შეძენა</t>
  </si>
  <si>
    <t>კანალიზაციის პოლიეთილენის გოფრირებული მილის SN8 d=200 მმ გამოცდა ჰერმეტულობაზე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</si>
  <si>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</si>
  <si>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საპროექტო ფოლადის მილის ძირის მოშანდაგება ქვიშა-ხრეშით (0-20 მმ ფრაქცია) 10 სმ-ზე (გვირაბში)</t>
  </si>
  <si>
    <t>წყალარინების რკ/ბ ანაკრები წრ. ჭის D=1.00 მ Hსრ=1.1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</si>
  <si>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ფოლადის სპირალური d=300/8 მმ მილის მოწყობა გარეცხვითა და გამოცდით (ქარხნული იზოლაციით)</t>
  </si>
  <si>
    <t>ფოლადის მილი d=300/8 მმ შეძენა</t>
  </si>
  <si>
    <t>ფოლადის სპირალური d=300/8 მმ მილის (ქარხნული იზოლაციით) ჰიდრავლიკური გამოცდა</t>
  </si>
  <si>
    <t>ფოლადის სპირალური d=300/8 მმ მილის (ქარხნული იზოლაციით) გარეცხვა ქლორიანი</t>
  </si>
  <si>
    <t>ფოლადის სპირალური d=100/4.5 მმ მილის მოწყობა გარეცხვითა და გამოცდით (ქარხნული იზოლაციით)</t>
  </si>
  <si>
    <t>ფოლადის მილი d=100/4.5 მმ შეძენა</t>
  </si>
  <si>
    <t>ფოლადის სპირალური d=100/4.5 მმ მილის (ქარხნული იზოლაციით) ჰიდრავლიკური გამოცდა</t>
  </si>
  <si>
    <t>ფოლადის სპირალური d=100/4.5 მმ მილის (ქარხნული იზოლაციით) გარეცხვა ქლორიანი</t>
  </si>
  <si>
    <t>კანალიზაციის პოლიეთილენის გოფრირებული მილის SN8 d=150 მმ მოწყობა /მილძაბრა ბოლოთი/</t>
  </si>
  <si>
    <t>კანალიზაციის პოლიეთილენის გოფრირებული მილი SN8 d=150 მმ შეძენა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</si>
  <si>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</si>
  <si>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</t>
  </si>
  <si>
    <t>ჭის რგოლების გადაბმის ადგილას ჰიდროსაიზოლაციო მასალა "პენებარი" შეძენა-მოწყობა</t>
  </si>
  <si>
    <t>ქვიშა-ხრეში (0-120 მმ) ფრაქცია ბალიშის მოწყობა ჭების ქვეშ სისქით 10 სმ. (კ=0.98-1.25)</t>
  </si>
  <si>
    <t>ლითონის მილისთვის რკ. ბეტონის მონოლითური საყრდენის მოწყობა ბეტონის მარკა B-22.5 M-300</t>
  </si>
  <si>
    <t>d=300 მმ ფოლადის სპირალური მილის დამაგრება ლითონის მილზე ლითონის ფურცელი -8X120X650 მმ; ჭანჭიკი ქანჩი და საყელური M 18</t>
  </si>
  <si>
    <t>საპროექტო წყალარინების ჭაში შეჭრა საპროექტო d=300 მმ მილით</t>
  </si>
  <si>
    <t>საპროექტო წყალარინების ჭაში შეჭრა საპროექტო d=100 მმ მილით</t>
  </si>
  <si>
    <t>ფოლადის მილის d=300 მმ დახშობა ბეტონით (B-15 M-200)</t>
  </si>
  <si>
    <t>ფოლადის d=300/8 მმ 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</t>
  </si>
  <si>
    <t>ფოლადის სპირალური d=300/8 მმ მილის (ქარხნული იზოლაციით) პირიპირა შედუღებით გადაბმის ადგილების შემოწმება</t>
  </si>
  <si>
    <t>ფოლადის სპირალური d=100/4.5 მმ მილის (ქარხნული იზოლაციით) პირიპირა შედუღებით გადაბმის ადგილების შემოწმება</t>
  </si>
  <si>
    <t>არსებული კანალიზაციის რ/ბ ანაკრები წრიული ჭის D=1.0 მმ Hსრ=1.0 მმ (2 კომპ) დემონტაჟი (ჩარჩო ხუფის დასაწყობება)</t>
  </si>
  <si>
    <t>დემონტირებული რკ. ბეტონის ჭის ნატეხების დატვირთვა ავტოთვითმცლელზე და გატანა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</si>
  <si>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 12 კმ)</t>
  </si>
  <si>
    <t>არსებული დემონტირებული აზბესტოცემენტის მილის d=300 მმ შეფუთვა პოლიეთილენის ფირით (150 მიკრონი-73.5 მ2 ) (სკოჩი 1 ცალი)</t>
  </si>
  <si>
    <t>დემონტირებული აზბეცტოცემე- ნტის მილის d=300 მმ დატვირთვა ავტოთვითმცლელზე /გადმოტვირთვა გატანა 65 კმ-ზე სპეც. ნაგავსაყრელზე</t>
  </si>
  <si>
    <t>დემონტირებული აზბესტოცემე- ნტის მილისთვის d=300 მმ სპეც. ნაგავსაყრელ პოლიგონზე უჯრედის მომზადება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</si>
</sst>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="80" zoomScaleNormal="80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B60" sqref="B60"/>
    </sheetView>
  </sheetViews>
  <sheetFormatPr defaultColWidth="9.33203125" defaultRowHeight="15" x14ac:dyDescent="0.3"/>
  <cols>
    <col min="1" max="1" width="6.33203125" style="38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33</v>
      </c>
      <c r="B1" s="1"/>
      <c r="C1" s="1"/>
      <c r="D1" s="1"/>
      <c r="E1" s="1"/>
      <c r="F1" s="1"/>
    </row>
    <row r="2" spans="1:10" ht="15.6" thickBot="1" x14ac:dyDescent="0.35">
      <c r="A2" s="6"/>
      <c r="B2" s="39"/>
      <c r="C2" s="39"/>
      <c r="D2" s="39"/>
      <c r="E2" s="39"/>
      <c r="F2" s="39"/>
      <c r="G2" s="56"/>
    </row>
    <row r="3" spans="1:10" ht="21.75" customHeight="1" thickBot="1" x14ac:dyDescent="0.35">
      <c r="A3" s="7"/>
      <c r="C3" s="8"/>
      <c r="D3" s="8"/>
      <c r="E3" s="8"/>
      <c r="F3" s="8"/>
      <c r="G3" s="57"/>
    </row>
    <row r="4" spans="1:10" ht="18" customHeight="1" thickBot="1" x14ac:dyDescent="0.35">
      <c r="A4" s="82" t="s">
        <v>0</v>
      </c>
      <c r="B4" s="84" t="s">
        <v>1</v>
      </c>
      <c r="C4" s="84" t="s">
        <v>2</v>
      </c>
      <c r="D4" s="84" t="s">
        <v>24</v>
      </c>
      <c r="E4" s="78" t="s">
        <v>3</v>
      </c>
      <c r="F4" s="80" t="s">
        <v>25</v>
      </c>
      <c r="G4" s="58"/>
    </row>
    <row r="5" spans="1:10" ht="15.6" thickBot="1" x14ac:dyDescent="0.35">
      <c r="A5" s="83"/>
      <c r="B5" s="85"/>
      <c r="C5" s="85"/>
      <c r="D5" s="85"/>
      <c r="E5" s="79"/>
      <c r="F5" s="81"/>
      <c r="G5" s="59"/>
      <c r="H5" s="55"/>
      <c r="I5" s="55"/>
      <c r="J5" s="55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28">
        <v>1</v>
      </c>
      <c r="B7" s="41" t="s">
        <v>49</v>
      </c>
      <c r="C7" s="24" t="s">
        <v>26</v>
      </c>
      <c r="D7" s="67">
        <v>16.940000000000001</v>
      </c>
      <c r="E7" s="25"/>
      <c r="F7" s="25"/>
      <c r="G7" s="43" t="s">
        <v>28</v>
      </c>
    </row>
    <row r="8" spans="1:10" s="20" customFormat="1" ht="15.6" x14ac:dyDescent="0.3">
      <c r="A8" s="29">
        <v>2</v>
      </c>
      <c r="B8" s="49" t="s">
        <v>34</v>
      </c>
      <c r="C8" s="16" t="s">
        <v>27</v>
      </c>
      <c r="D8" s="19">
        <v>680</v>
      </c>
      <c r="E8" s="25"/>
      <c r="F8" s="25"/>
      <c r="G8" s="43" t="s">
        <v>28</v>
      </c>
    </row>
    <row r="9" spans="1:10" s="20" customFormat="1" x14ac:dyDescent="0.3">
      <c r="A9" s="15" t="s">
        <v>11</v>
      </c>
      <c r="B9" s="2" t="s">
        <v>50</v>
      </c>
      <c r="C9" s="16" t="s">
        <v>5</v>
      </c>
      <c r="D9" s="19">
        <v>30</v>
      </c>
      <c r="E9" s="25"/>
      <c r="F9" s="25"/>
      <c r="G9" s="43" t="s">
        <v>28</v>
      </c>
    </row>
    <row r="10" spans="1:10" s="20" customFormat="1" x14ac:dyDescent="0.3">
      <c r="A10" s="15" t="s">
        <v>35</v>
      </c>
      <c r="B10" s="2" t="s">
        <v>51</v>
      </c>
      <c r="C10" s="16" t="s">
        <v>5</v>
      </c>
      <c r="D10" s="17">
        <v>30.3</v>
      </c>
      <c r="E10" s="25"/>
      <c r="F10" s="25"/>
      <c r="G10" s="43" t="s">
        <v>32</v>
      </c>
    </row>
    <row r="11" spans="1:10" x14ac:dyDescent="0.3">
      <c r="A11" s="15" t="s">
        <v>13</v>
      </c>
      <c r="B11" s="2" t="s">
        <v>52</v>
      </c>
      <c r="C11" s="16" t="s">
        <v>5</v>
      </c>
      <c r="D11" s="19">
        <v>30</v>
      </c>
      <c r="E11" s="25"/>
      <c r="F11" s="25"/>
      <c r="G11" s="43" t="s">
        <v>28</v>
      </c>
    </row>
    <row r="12" spans="1:10" ht="15.6" x14ac:dyDescent="0.3">
      <c r="A12" s="28">
        <v>5</v>
      </c>
      <c r="B12" s="44" t="s">
        <v>53</v>
      </c>
      <c r="C12" s="24" t="s">
        <v>26</v>
      </c>
      <c r="D12" s="25">
        <v>9.6</v>
      </c>
      <c r="E12" s="25"/>
      <c r="F12" s="25"/>
      <c r="G12" s="43" t="s">
        <v>28</v>
      </c>
    </row>
    <row r="13" spans="1:10" ht="15.6" x14ac:dyDescent="0.3">
      <c r="A13" s="28">
        <v>6</v>
      </c>
      <c r="B13" s="44" t="s">
        <v>36</v>
      </c>
      <c r="C13" s="24" t="s">
        <v>26</v>
      </c>
      <c r="D13" s="25">
        <v>203.38800000000001</v>
      </c>
      <c r="E13" s="25"/>
      <c r="F13" s="25"/>
      <c r="G13" s="43" t="s">
        <v>28</v>
      </c>
    </row>
    <row r="14" spans="1:10" x14ac:dyDescent="0.3">
      <c r="A14" s="28">
        <v>7</v>
      </c>
      <c r="B14" s="49" t="s">
        <v>37</v>
      </c>
      <c r="C14" s="24" t="s">
        <v>5</v>
      </c>
      <c r="D14" s="26">
        <v>48</v>
      </c>
      <c r="E14" s="25"/>
      <c r="F14" s="25"/>
      <c r="G14" s="43" t="s">
        <v>28</v>
      </c>
    </row>
    <row r="15" spans="1:10" s="20" customFormat="1" ht="15.6" x14ac:dyDescent="0.3">
      <c r="A15" s="68">
        <v>8</v>
      </c>
      <c r="B15" s="48" t="s">
        <v>54</v>
      </c>
      <c r="C15" s="13" t="s">
        <v>26</v>
      </c>
      <c r="D15" s="67">
        <v>2.4</v>
      </c>
      <c r="E15" s="25"/>
      <c r="F15" s="25"/>
      <c r="G15" s="43" t="s">
        <v>28</v>
      </c>
    </row>
    <row r="16" spans="1:10" s="20" customFormat="1" x14ac:dyDescent="0.3">
      <c r="A16" s="75">
        <v>9</v>
      </c>
      <c r="B16" s="46" t="s">
        <v>55</v>
      </c>
      <c r="C16" s="24" t="s">
        <v>10</v>
      </c>
      <c r="D16" s="19">
        <v>7</v>
      </c>
      <c r="E16" s="25"/>
      <c r="F16" s="25"/>
      <c r="G16" s="43" t="s">
        <v>28</v>
      </c>
    </row>
    <row r="17" spans="1:218" x14ac:dyDescent="0.3">
      <c r="A17" s="21" t="s">
        <v>38</v>
      </c>
      <c r="B17" s="46" t="s">
        <v>29</v>
      </c>
      <c r="C17" s="16" t="s">
        <v>6</v>
      </c>
      <c r="D17" s="19">
        <v>7</v>
      </c>
      <c r="E17" s="25"/>
      <c r="F17" s="25"/>
      <c r="G17" s="43" t="s">
        <v>32</v>
      </c>
    </row>
    <row r="18" spans="1:218" x14ac:dyDescent="0.3">
      <c r="A18" s="28">
        <v>10</v>
      </c>
      <c r="B18" s="49" t="s">
        <v>56</v>
      </c>
      <c r="C18" s="24" t="s">
        <v>5</v>
      </c>
      <c r="D18" s="26">
        <v>225</v>
      </c>
      <c r="E18" s="25"/>
      <c r="F18" s="25"/>
      <c r="G18" s="43" t="s">
        <v>28</v>
      </c>
    </row>
    <row r="19" spans="1:218" s="20" customFormat="1" x14ac:dyDescent="0.3">
      <c r="A19" s="23" t="s">
        <v>39</v>
      </c>
      <c r="B19" s="2" t="s">
        <v>57</v>
      </c>
      <c r="C19" s="24" t="s">
        <v>5</v>
      </c>
      <c r="D19" s="26">
        <v>223.875</v>
      </c>
      <c r="E19" s="25"/>
      <c r="F19" s="25"/>
      <c r="G19" s="43" t="s">
        <v>32</v>
      </c>
    </row>
    <row r="20" spans="1:218" x14ac:dyDescent="0.3">
      <c r="A20" s="29">
        <v>11</v>
      </c>
      <c r="B20" s="2" t="s">
        <v>58</v>
      </c>
      <c r="C20" s="16" t="s">
        <v>5</v>
      </c>
      <c r="D20" s="19">
        <v>225</v>
      </c>
      <c r="E20" s="25"/>
      <c r="F20" s="25"/>
      <c r="G20" s="43" t="s">
        <v>28</v>
      </c>
    </row>
    <row r="21" spans="1:218" x14ac:dyDescent="0.3">
      <c r="A21" s="28">
        <v>12</v>
      </c>
      <c r="B21" s="2" t="s">
        <v>59</v>
      </c>
      <c r="C21" s="24" t="s">
        <v>5</v>
      </c>
      <c r="D21" s="26">
        <v>225</v>
      </c>
      <c r="E21" s="25"/>
      <c r="F21" s="25"/>
      <c r="G21" s="43" t="s">
        <v>28</v>
      </c>
    </row>
    <row r="22" spans="1:218" x14ac:dyDescent="0.3">
      <c r="A22" s="29">
        <v>13</v>
      </c>
      <c r="B22" s="49" t="s">
        <v>60</v>
      </c>
      <c r="C22" s="16" t="s">
        <v>5</v>
      </c>
      <c r="D22" s="19">
        <v>45</v>
      </c>
      <c r="E22" s="25"/>
      <c r="F22" s="25"/>
      <c r="G22" s="43" t="s">
        <v>28</v>
      </c>
    </row>
    <row r="23" spans="1:218" x14ac:dyDescent="0.3">
      <c r="A23" s="29" t="s">
        <v>40</v>
      </c>
      <c r="B23" s="2" t="s">
        <v>61</v>
      </c>
      <c r="C23" s="16" t="s">
        <v>5</v>
      </c>
      <c r="D23" s="17">
        <v>44.91</v>
      </c>
      <c r="E23" s="25"/>
      <c r="F23" s="25"/>
      <c r="G23" s="43" t="s">
        <v>32</v>
      </c>
    </row>
    <row r="24" spans="1:218" s="20" customFormat="1" x14ac:dyDescent="0.3">
      <c r="A24" s="29">
        <v>14</v>
      </c>
      <c r="B24" s="2" t="s">
        <v>62</v>
      </c>
      <c r="C24" s="16" t="s">
        <v>5</v>
      </c>
      <c r="D24" s="17">
        <v>45</v>
      </c>
      <c r="E24" s="25"/>
      <c r="F24" s="25"/>
      <c r="G24" s="43" t="s">
        <v>28</v>
      </c>
    </row>
    <row r="25" spans="1:218" x14ac:dyDescent="0.3">
      <c r="A25" s="29">
        <v>15</v>
      </c>
      <c r="B25" s="2" t="s">
        <v>63</v>
      </c>
      <c r="C25" s="16" t="s">
        <v>5</v>
      </c>
      <c r="D25" s="19">
        <v>45</v>
      </c>
      <c r="E25" s="25"/>
      <c r="F25" s="25"/>
      <c r="G25" s="43" t="s">
        <v>28</v>
      </c>
      <c r="H25" s="27"/>
    </row>
    <row r="26" spans="1:218" x14ac:dyDescent="0.3">
      <c r="A26" s="15" t="s">
        <v>41</v>
      </c>
      <c r="B26" s="2" t="s">
        <v>64</v>
      </c>
      <c r="C26" s="16" t="s">
        <v>5</v>
      </c>
      <c r="D26" s="19">
        <v>8</v>
      </c>
      <c r="E26" s="25"/>
      <c r="F26" s="25"/>
      <c r="G26" s="43" t="s">
        <v>28</v>
      </c>
      <c r="H26" s="27"/>
    </row>
    <row r="27" spans="1:218" x14ac:dyDescent="0.35">
      <c r="A27" s="15" t="s">
        <v>17</v>
      </c>
      <c r="B27" s="2" t="s">
        <v>65</v>
      </c>
      <c r="C27" s="16" t="s">
        <v>5</v>
      </c>
      <c r="D27" s="19">
        <v>8.08</v>
      </c>
      <c r="E27" s="25"/>
      <c r="F27" s="25"/>
      <c r="G27" s="43" t="s">
        <v>32</v>
      </c>
      <c r="H27" s="2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</row>
    <row r="28" spans="1:218" x14ac:dyDescent="0.35">
      <c r="A28" s="15" t="s">
        <v>15</v>
      </c>
      <c r="B28" s="2" t="s">
        <v>66</v>
      </c>
      <c r="C28" s="16" t="s">
        <v>5</v>
      </c>
      <c r="D28" s="19">
        <v>8</v>
      </c>
      <c r="E28" s="25"/>
      <c r="F28" s="25"/>
      <c r="G28" s="43" t="s">
        <v>28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</row>
    <row r="29" spans="1:218" x14ac:dyDescent="0.35">
      <c r="A29" s="15" t="s">
        <v>16</v>
      </c>
      <c r="B29" s="46" t="s">
        <v>67</v>
      </c>
      <c r="C29" s="16" t="s">
        <v>6</v>
      </c>
      <c r="D29" s="19">
        <v>4</v>
      </c>
      <c r="E29" s="25"/>
      <c r="F29" s="25"/>
      <c r="G29" s="43" t="s">
        <v>28</v>
      </c>
      <c r="H29" s="2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</row>
    <row r="30" spans="1:218" s="18" customFormat="1" x14ac:dyDescent="0.3">
      <c r="A30" s="15" t="s">
        <v>42</v>
      </c>
      <c r="B30" s="46" t="s">
        <v>43</v>
      </c>
      <c r="C30" s="16" t="s">
        <v>6</v>
      </c>
      <c r="D30" s="19">
        <v>4</v>
      </c>
      <c r="E30" s="25"/>
      <c r="F30" s="25"/>
      <c r="G30" s="43" t="s">
        <v>32</v>
      </c>
      <c r="H30" s="27"/>
    </row>
    <row r="31" spans="1:218" s="18" customFormat="1" x14ac:dyDescent="0.3">
      <c r="A31" s="15" t="s">
        <v>44</v>
      </c>
      <c r="B31" s="42" t="s">
        <v>68</v>
      </c>
      <c r="C31" s="22" t="s">
        <v>5</v>
      </c>
      <c r="D31" s="69">
        <v>26</v>
      </c>
      <c r="E31" s="25"/>
      <c r="F31" s="25"/>
      <c r="G31" s="43" t="s">
        <v>28</v>
      </c>
    </row>
    <row r="32" spans="1:218" s="18" customFormat="1" ht="15.6" x14ac:dyDescent="0.3">
      <c r="A32" s="23" t="s">
        <v>18</v>
      </c>
      <c r="B32" s="2" t="s">
        <v>69</v>
      </c>
      <c r="C32" s="24" t="s">
        <v>26</v>
      </c>
      <c r="D32" s="19">
        <v>1.32</v>
      </c>
      <c r="E32" s="25"/>
      <c r="F32" s="25"/>
      <c r="G32" s="43" t="s">
        <v>28</v>
      </c>
    </row>
    <row r="33" spans="1:8" s="47" customFormat="1" x14ac:dyDescent="0.35">
      <c r="A33" s="70">
        <v>21</v>
      </c>
      <c r="B33" s="49" t="s">
        <v>70</v>
      </c>
      <c r="C33" s="16" t="s">
        <v>6</v>
      </c>
      <c r="D33" s="19">
        <v>33</v>
      </c>
      <c r="E33" s="25"/>
      <c r="F33" s="25"/>
      <c r="G33" s="43" t="s">
        <v>28</v>
      </c>
      <c r="H33" s="27"/>
    </row>
    <row r="34" spans="1:8" s="45" customFormat="1" x14ac:dyDescent="0.35">
      <c r="A34" s="29">
        <v>22</v>
      </c>
      <c r="B34" s="49" t="s">
        <v>71</v>
      </c>
      <c r="C34" s="16" t="s">
        <v>6</v>
      </c>
      <c r="D34" s="19">
        <v>33</v>
      </c>
      <c r="E34" s="25"/>
      <c r="F34" s="25"/>
      <c r="G34" s="43" t="s">
        <v>28</v>
      </c>
    </row>
    <row r="35" spans="1:8" s="45" customFormat="1" x14ac:dyDescent="0.35">
      <c r="A35" s="71" t="s">
        <v>19</v>
      </c>
      <c r="B35" s="76" t="s">
        <v>72</v>
      </c>
      <c r="C35" s="72" t="s">
        <v>12</v>
      </c>
      <c r="D35" s="73">
        <v>15</v>
      </c>
      <c r="E35" s="25"/>
      <c r="F35" s="25"/>
      <c r="G35" s="43" t="s">
        <v>28</v>
      </c>
      <c r="H35" s="27"/>
    </row>
    <row r="36" spans="1:8" s="45" customFormat="1" x14ac:dyDescent="0.35">
      <c r="A36" s="71" t="s">
        <v>20</v>
      </c>
      <c r="B36" s="76" t="s">
        <v>73</v>
      </c>
      <c r="C36" s="72" t="s">
        <v>12</v>
      </c>
      <c r="D36" s="73">
        <v>4</v>
      </c>
      <c r="E36" s="25"/>
      <c r="F36" s="25"/>
      <c r="G36" s="43" t="s">
        <v>28</v>
      </c>
    </row>
    <row r="37" spans="1:8" s="45" customFormat="1" x14ac:dyDescent="0.35">
      <c r="A37" s="29">
        <v>25</v>
      </c>
      <c r="B37" s="49" t="s">
        <v>74</v>
      </c>
      <c r="C37" s="16" t="s">
        <v>12</v>
      </c>
      <c r="D37" s="73">
        <v>2</v>
      </c>
      <c r="E37" s="25"/>
      <c r="F37" s="25"/>
      <c r="G37" s="43" t="s">
        <v>28</v>
      </c>
      <c r="H37" s="27"/>
    </row>
    <row r="38" spans="1:8" s="45" customFormat="1" x14ac:dyDescent="0.35">
      <c r="A38" s="70">
        <v>26</v>
      </c>
      <c r="B38" s="46" t="s">
        <v>75</v>
      </c>
      <c r="C38" s="16" t="s">
        <v>12</v>
      </c>
      <c r="D38" s="19">
        <v>75</v>
      </c>
      <c r="E38" s="25"/>
      <c r="F38" s="25"/>
      <c r="G38" s="43" t="s">
        <v>28</v>
      </c>
    </row>
    <row r="39" spans="1:8" s="45" customFormat="1" x14ac:dyDescent="0.35">
      <c r="A39" s="29">
        <v>27</v>
      </c>
      <c r="B39" s="49" t="s">
        <v>76</v>
      </c>
      <c r="C39" s="16" t="s">
        <v>12</v>
      </c>
      <c r="D39" s="65">
        <v>75</v>
      </c>
      <c r="E39" s="25"/>
      <c r="F39" s="25"/>
      <c r="G39" s="43" t="s">
        <v>28</v>
      </c>
      <c r="H39" s="27"/>
    </row>
    <row r="40" spans="1:8" x14ac:dyDescent="0.3">
      <c r="A40" s="29">
        <v>28</v>
      </c>
      <c r="B40" s="49" t="s">
        <v>77</v>
      </c>
      <c r="C40" s="16" t="s">
        <v>12</v>
      </c>
      <c r="D40" s="65">
        <v>8</v>
      </c>
      <c r="E40" s="25"/>
      <c r="F40" s="25"/>
      <c r="G40" s="43" t="s">
        <v>28</v>
      </c>
    </row>
    <row r="41" spans="1:8" x14ac:dyDescent="0.3">
      <c r="A41" s="29">
        <v>29</v>
      </c>
      <c r="B41" s="49" t="s">
        <v>45</v>
      </c>
      <c r="C41" s="16" t="s">
        <v>12</v>
      </c>
      <c r="D41" s="19">
        <v>4</v>
      </c>
      <c r="E41" s="25"/>
      <c r="F41" s="25"/>
      <c r="G41" s="43" t="s">
        <v>28</v>
      </c>
      <c r="H41" s="27"/>
    </row>
    <row r="42" spans="1:8" ht="15.6" x14ac:dyDescent="0.3">
      <c r="A42" s="21" t="s">
        <v>46</v>
      </c>
      <c r="B42" s="46" t="s">
        <v>78</v>
      </c>
      <c r="C42" s="22" t="s">
        <v>26</v>
      </c>
      <c r="D42" s="74">
        <v>1.9464999999999999</v>
      </c>
      <c r="E42" s="25"/>
      <c r="F42" s="25"/>
      <c r="G42" s="43" t="s">
        <v>28</v>
      </c>
    </row>
    <row r="43" spans="1:8" x14ac:dyDescent="0.3">
      <c r="A43" s="15" t="s">
        <v>47</v>
      </c>
      <c r="B43" s="46" t="s">
        <v>79</v>
      </c>
      <c r="C43" s="16" t="s">
        <v>4</v>
      </c>
      <c r="D43" s="66">
        <v>4.86625</v>
      </c>
      <c r="E43" s="25"/>
      <c r="F43" s="25"/>
      <c r="G43" s="43" t="s">
        <v>28</v>
      </c>
      <c r="H43" s="27"/>
    </row>
    <row r="44" spans="1:8" s="18" customFormat="1" x14ac:dyDescent="0.3">
      <c r="A44" s="15" t="s">
        <v>21</v>
      </c>
      <c r="B44" s="49" t="s">
        <v>80</v>
      </c>
      <c r="C44" s="16" t="s">
        <v>6</v>
      </c>
      <c r="D44" s="65">
        <v>2</v>
      </c>
      <c r="E44" s="25"/>
      <c r="F44" s="25"/>
      <c r="G44" s="43" t="s">
        <v>28</v>
      </c>
    </row>
    <row r="45" spans="1:8" s="18" customFormat="1" x14ac:dyDescent="0.3">
      <c r="A45" s="15" t="s">
        <v>22</v>
      </c>
      <c r="B45" s="46" t="s">
        <v>48</v>
      </c>
      <c r="C45" s="16" t="s">
        <v>5</v>
      </c>
      <c r="D45" s="19">
        <v>250</v>
      </c>
      <c r="E45" s="25"/>
      <c r="F45" s="25"/>
      <c r="G45" s="43" t="s">
        <v>28</v>
      </c>
      <c r="H45" s="27"/>
    </row>
    <row r="46" spans="1:8" ht="15.6" x14ac:dyDescent="0.3">
      <c r="A46" s="15" t="s">
        <v>23</v>
      </c>
      <c r="B46" s="46" t="s">
        <v>81</v>
      </c>
      <c r="C46" s="24" t="s">
        <v>27</v>
      </c>
      <c r="D46" s="65">
        <v>235.5</v>
      </c>
      <c r="E46" s="25"/>
      <c r="F46" s="25"/>
      <c r="G46" s="43" t="s">
        <v>28</v>
      </c>
    </row>
    <row r="47" spans="1:8" x14ac:dyDescent="0.3">
      <c r="A47" s="29">
        <v>35</v>
      </c>
      <c r="B47" s="49" t="s">
        <v>82</v>
      </c>
      <c r="C47" s="16" t="s">
        <v>4</v>
      </c>
      <c r="D47" s="66">
        <v>13.333333333333334</v>
      </c>
      <c r="E47" s="25"/>
      <c r="F47" s="25"/>
      <c r="G47" s="43" t="s">
        <v>28</v>
      </c>
      <c r="H47" s="27"/>
    </row>
    <row r="48" spans="1:8" ht="15.6" thickBot="1" x14ac:dyDescent="0.35">
      <c r="A48" s="15" t="s">
        <v>14</v>
      </c>
      <c r="B48" s="42" t="s">
        <v>83</v>
      </c>
      <c r="C48" s="22" t="s">
        <v>4</v>
      </c>
      <c r="D48" s="69">
        <v>13.333333333333334</v>
      </c>
      <c r="E48" s="25"/>
      <c r="F48" s="25"/>
      <c r="G48" s="43" t="s">
        <v>28</v>
      </c>
    </row>
    <row r="49" spans="1:6" ht="15.6" thickBot="1" x14ac:dyDescent="0.35">
      <c r="A49" s="30"/>
      <c r="B49" s="50" t="s">
        <v>7</v>
      </c>
      <c r="C49" s="31"/>
      <c r="D49" s="60"/>
      <c r="E49" s="60"/>
      <c r="F49" s="32">
        <f>SUM(F7:F48)</f>
        <v>0</v>
      </c>
    </row>
    <row r="50" spans="1:6" ht="15.6" thickBot="1" x14ac:dyDescent="0.35">
      <c r="A50" s="36"/>
      <c r="B50" s="51" t="s">
        <v>30</v>
      </c>
      <c r="C50" s="34"/>
      <c r="D50" s="61"/>
      <c r="E50" s="61"/>
      <c r="F50" s="62">
        <f>F49*C50</f>
        <v>0</v>
      </c>
    </row>
    <row r="51" spans="1:6" ht="15.6" thickBot="1" x14ac:dyDescent="0.35">
      <c r="A51" s="33"/>
      <c r="B51" s="52" t="s">
        <v>8</v>
      </c>
      <c r="C51" s="35"/>
      <c r="D51" s="63"/>
      <c r="E51" s="63"/>
      <c r="F51" s="32">
        <f>SUM(F49:F50)</f>
        <v>0</v>
      </c>
    </row>
    <row r="52" spans="1:6" ht="15.6" thickBot="1" x14ac:dyDescent="0.35">
      <c r="A52" s="36"/>
      <c r="B52" s="51" t="s">
        <v>9</v>
      </c>
      <c r="C52" s="34"/>
      <c r="D52" s="61"/>
      <c r="E52" s="61"/>
      <c r="F52" s="62">
        <f>F51*C52</f>
        <v>0</v>
      </c>
    </row>
    <row r="53" spans="1:6" ht="15.6" thickBot="1" x14ac:dyDescent="0.35">
      <c r="A53" s="33"/>
      <c r="B53" s="52" t="s">
        <v>8</v>
      </c>
      <c r="C53" s="35"/>
      <c r="D53" s="63"/>
      <c r="E53" s="63"/>
      <c r="F53" s="32">
        <f>SUM(F51:F52)</f>
        <v>0</v>
      </c>
    </row>
    <row r="54" spans="1:6" ht="15.6" thickBot="1" x14ac:dyDescent="0.35">
      <c r="A54" s="33"/>
      <c r="B54" s="53" t="s">
        <v>31</v>
      </c>
      <c r="C54" s="40"/>
      <c r="D54" s="63"/>
      <c r="E54" s="63"/>
      <c r="F54" s="64">
        <f>F53*C54</f>
        <v>0</v>
      </c>
    </row>
    <row r="55" spans="1:6" ht="15.6" thickBot="1" x14ac:dyDescent="0.35">
      <c r="A55" s="36"/>
      <c r="B55" s="54" t="s">
        <v>8</v>
      </c>
      <c r="C55" s="37"/>
      <c r="D55" s="61"/>
      <c r="E55" s="61"/>
      <c r="F55" s="61">
        <f>SUM(F53:F54)</f>
        <v>0</v>
      </c>
    </row>
    <row r="56" spans="1:6" ht="15" customHeight="1" x14ac:dyDescent="0.3">
      <c r="F56" s="77"/>
    </row>
    <row r="57" spans="1:6" ht="5.25" customHeight="1" x14ac:dyDescent="0.3"/>
  </sheetData>
  <autoFilter ref="A6:G56"/>
  <mergeCells count="6">
    <mergeCell ref="F4:F5"/>
    <mergeCell ref="A4:A5"/>
    <mergeCell ref="B4:B5"/>
    <mergeCell ref="C4:C5"/>
    <mergeCell ref="D4:D5"/>
    <mergeCell ref="E4:E5"/>
  </mergeCells>
  <conditionalFormatting sqref="D38:D41">
    <cfRule type="cellIs" dxfId="2" priority="3" stopIfTrue="1" operator="equal">
      <formula>8223.307275</formula>
    </cfRule>
  </conditionalFormatting>
  <conditionalFormatting sqref="D38 B39:D41">
    <cfRule type="cellIs" dxfId="1" priority="2" stopIfTrue="1" operator="equal">
      <formula>0</formula>
    </cfRule>
  </conditionalFormatting>
  <conditionalFormatting sqref="B38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2023-06-27T15:34:24Z</dcterms:modified>
</cp:coreProperties>
</file>