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სატენდერო'!$A$6:$G$92</definedName>
    <definedName name="_xlnm.Print_Area" localSheetId="0">'N1_1 კრებსითი სატენდერო'!$A$1:$F$93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3" l="1"/>
  <c r="F86" i="13" s="1"/>
  <c r="F87" i="13" s="1"/>
  <c r="F88" i="13" l="1"/>
  <c r="F89" i="13" s="1"/>
  <c r="F90" i="13" l="1"/>
  <c r="F91" i="13" s="1"/>
</calcChain>
</file>

<file path=xl/sharedStrings.xml><?xml version="1.0" encoding="utf-8"?>
<sst xmlns="http://schemas.openxmlformats.org/spreadsheetml/2006/main" count="310" uniqueCount="159">
  <si>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</si>
  <si>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</si>
  <si>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</si>
  <si>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</si>
  <si>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</si>
  <si>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</si>
  <si>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</si>
  <si>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</si>
  <si>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</si>
  <si>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</si>
  <si>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</si>
  <si>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</si>
  <si>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2</t>
  </si>
  <si>
    <t>3</t>
  </si>
  <si>
    <t>ადგ.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</si>
  <si>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</si>
  <si>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</si>
  <si>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</si>
  <si>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</si>
  <si>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</si>
  <si>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</si>
  <si>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</si>
  <si>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</si>
  <si>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</si>
  <si>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11</t>
  </si>
  <si>
    <t>28</t>
  </si>
  <si>
    <t>38</t>
  </si>
  <si>
    <t>36</t>
  </si>
  <si>
    <t>37</t>
  </si>
  <si>
    <t>25</t>
  </si>
  <si>
    <t>17</t>
  </si>
  <si>
    <t>15</t>
  </si>
  <si>
    <t>18</t>
  </si>
  <si>
    <t>18-1</t>
  </si>
  <si>
    <t>19-1</t>
  </si>
  <si>
    <t>20</t>
  </si>
  <si>
    <t>21</t>
  </si>
  <si>
    <t>21-1</t>
  </si>
  <si>
    <t>22</t>
  </si>
  <si>
    <t>22-1</t>
  </si>
  <si>
    <t>23</t>
  </si>
  <si>
    <t>24</t>
  </si>
  <si>
    <t>24-1</t>
  </si>
  <si>
    <t>26</t>
  </si>
  <si>
    <t>26-1</t>
  </si>
  <si>
    <t>27</t>
  </si>
  <si>
    <t>31-1</t>
  </si>
  <si>
    <t>32</t>
  </si>
  <si>
    <t>32-1</t>
  </si>
  <si>
    <t>33</t>
  </si>
  <si>
    <t>33-1</t>
  </si>
  <si>
    <t>34</t>
  </si>
  <si>
    <t>41-1</t>
  </si>
  <si>
    <t>56</t>
  </si>
  <si>
    <t>57</t>
  </si>
  <si>
    <t>58</t>
  </si>
  <si>
    <t>59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</si>
  <si>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</si>
  <si>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</si>
  <si>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</si>
  <si>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</si>
  <si>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</si>
  <si>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</si>
  <si>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</si>
  <si>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</si>
  <si>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</si>
  <si>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gwp_ასფალტი</t>
  </si>
  <si>
    <t xml:space="preserve"> თინათინის ქუჩის წყალარინების ქსელის რეაბილიტაცია 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</si>
  <si>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</si>
  <si>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110 მ. მოხსნა მექანიზმით დატვირთვა და გატანა 25 კმ-ზე</t>
  </si>
  <si>
    <t>2-1</t>
  </si>
  <si>
    <t>ბიტუმი ნავთობის</t>
  </si>
  <si>
    <t>3-1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</si>
  <si>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</si>
  <si>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VI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</si>
  <si>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ჭის ქვეშ ღორღის (ფრაქცია 0-40 მმ) ბალიშის მოწყობა 10 სმ დატკეპვნით (k=0.98-1.25)</t>
  </si>
  <si>
    <t>ჭის ქვეშ ღორღის (ფრაქცია 0-40 მმ) ბალიშის მოწყობა 10 სმ დატკეპვნით</t>
  </si>
  <si>
    <t>12</t>
  </si>
  <si>
    <t>13</t>
  </si>
  <si>
    <t>14</t>
  </si>
  <si>
    <t>16</t>
  </si>
  <si>
    <t>16-1</t>
  </si>
  <si>
    <t>17-1</t>
  </si>
  <si>
    <t>19</t>
  </si>
  <si>
    <t>20-1</t>
  </si>
  <si>
    <t>29</t>
  </si>
  <si>
    <t>30</t>
  </si>
  <si>
    <t>მიწის თხრილის კედლების და ჭის ქვაბულის კედლების გამაგრება ფარებით</t>
  </si>
  <si>
    <t>31</t>
  </si>
  <si>
    <t>პოლიეთილენის გოფრირებული ქურო d=500 მმ</t>
  </si>
  <si>
    <t>31-2</t>
  </si>
  <si>
    <t>რეზინის საფენი d=500 მმ</t>
  </si>
  <si>
    <t>შემაერთებელი გოფრირებული ქურო d=200 მმ</t>
  </si>
  <si>
    <t>32-2</t>
  </si>
  <si>
    <t>რეზინის საფენი d=200 მმ</t>
  </si>
  <si>
    <t>შემაერთებელი გოფრირებული ქურო d=150 მმ</t>
  </si>
  <si>
    <t>33-2</t>
  </si>
  <si>
    <t>რეზინის საფენი d=150 მმ</t>
  </si>
  <si>
    <t>საპროექტო წყალარინების ჭაში შეჭრა საპროექტო d=500 მმ მილით</t>
  </si>
  <si>
    <t>35</t>
  </si>
  <si>
    <t>საპროექტო წყალარინების ჭაში შეჭრა საპროექტო d=200 მმ მილით</t>
  </si>
  <si>
    <t>საპროექტო წყალარინების ჭაში შეჭრა საპროექტო d=150 მმ მილით</t>
  </si>
  <si>
    <t>არსებულ წყალარინების კოლექტორზე შეჭრა საპროექტო ოთხკუთხა მონილითური ჭით</t>
  </si>
  <si>
    <t>არსებული წყალარინების d=1.0 მმ h=3.30 მ აგურის მრგვალი ჭის დემონტაჟი დატვირთვა ავტოთვითმცლელზე და გატანა სამშენებლო მოედნიდან 25 კმ</t>
  </si>
  <si>
    <t>არსებული წყალარინების d=1.0 მმ h=2.4 მ აგურის მრგვალი ჭის დემონტაჟი დატვირთვა ავტოთვითმცლელზე და გატანა სამშენებლო მოედნიდან 25 კმ</t>
  </si>
  <si>
    <t>არსებული წყალარინების d=1.0 მმ h=1.4 მ აგურის მრგვალი ჭის დემონტაჟი დატვირთვა ავტოთვითმცლელზე და გატანა სამშენებლო მოედნიდან 25 კმ</t>
  </si>
  <si>
    <t>50</t>
  </si>
  <si>
    <t>არსებული კანალიზაციის პოლიეთილენის გოფრირებული მილის d=300 მმ დემონტაჟი დატვირთვა ავტოთვითმცლელზე და გატანა სამშენებლო მოედნიდან 25კმ</t>
  </si>
  <si>
    <t>არსებული კანალიზაციის პოლიეთილენის გოფრირებული მილის d=200 მმ დემონტაჟი დატვირთვა ავტოთვითმცლელზე და გატანა სამშენებლო მოედნიდან 25კმ</t>
  </si>
  <si>
    <t>არსებული კანალიზაციის პოლიეთილენის გოფრირებული მილის d=150 მმ დემონტაჟი დატვირთვა ავტოთვითმცლელზე და გატანა სამშენებლო მოედნიდან 25კმ</t>
  </si>
  <si>
    <t>საპროექტო წყალარინების d=200 მმ მილის გადაერთება არსებულ წყალარინების d=200 მმ მილზე</t>
  </si>
  <si>
    <t>საპროექტო წყალარინების d=150 მმ მილის გადაერთება არსებულ წყალარინების d=150 მმ მილზე</t>
  </si>
  <si>
    <t>საპროექტო წყალარინების d=150 მმ მილის გადაერთება არსებულ წყალარინების d=100 მმ მილზე</t>
  </si>
  <si>
    <t>წყალამოღვრა მიწის თხრილიდან თვითშემწოვი ტიპის ტუმბოთი Q=25 მ³/სთ, H=20 მ</t>
  </si>
  <si>
    <t>მანქ/სთ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</si>
  <si>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</si>
  <si>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</si>
  <si>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</si>
  <si>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არსებული ბეტონის ბორდიურების დემონტაჟი გვერდზე დაწყობით 0.7x0.1x0.1 მ მონტაჟი</t>
  </si>
  <si>
    <t>ქვიშის-ხრეშის (0-20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</si>
  <si>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(ბალასტი), 10 ტ-იანი პნევმოსვლიანი სატკეპნით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</si>
  <si>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</si>
  <si>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წყალსადენის ოთხკუთხა მონოლითური რკ/ბეტონის ჭის მოწყობა 1500X1500X3000 მ (1 კომპ.)</t>
  </si>
  <si>
    <t>ჭის ქვეშ ბეტონის მომზადება ბეტონი B-7.5 მ-100</t>
  </si>
  <si>
    <t>რკ/ბ.ჭის ძირის მოწყობა, ბეტონის მარკა B-22.5 M-300 არმატურა 0.089 ტ</t>
  </si>
  <si>
    <t>რკ/ბ.ჭის კედლების მოწყობა, ბეტონის მარკა B-22.5 M-300, არმატურა 0.622 ტ</t>
  </si>
  <si>
    <t>რკ/ბ. გადახურვის ფილის მოწყობა, ბეტონის მარკა B-22.5 M-300 არმატურა 0.065 ტ</t>
  </si>
  <si>
    <t>რკბ. გადახურვის ფილაში თუჯის ხუფის 65 სმ შეძენა და მონტაჟი</t>
  </si>
  <si>
    <t>მრგვალი თუჯის ხუფი ჩარჩოთი 65 სმ</t>
  </si>
  <si>
    <t>კანალიზაციის რკ/ბ ანაკრები წრ. ჭის D=1.50 მ Hსრ=3.7÷3.8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</si>
  <si>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D=1.50მ Hსრ=3.25÷3.55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</si>
  <si>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D=1.50მ Hსრ=2.75÷3.0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</si>
  <si>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D=1.50მ Hსრ=2.25÷2.65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</si>
  <si>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D=1.50მ Hსრ=1.95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</si>
  <si>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d=500 მმ მოწყობა /მილძაბრა გადაბმით/</t>
  </si>
  <si>
    <t>კანალიზაციის პოლიეთილენის გოფრირებული მილი SN8 d=500მმ</t>
  </si>
  <si>
    <t>კანალიზაციის პოლიეთილენის გოფრირებული მილის SN8 d=500 მმ გამოცდა ჰერმეტულობაზე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</si>
  <si>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</si>
  <si>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</si>
  <si>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</si>
  <si>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</si>
  <si>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</si>
  <si>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</si>
  <si>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</si>
  <si>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</si>
  <si>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პოლიეთილენის გოფრირებული ქუროს d=500 მმ მოწყობა /რეზინის საფენით/</t>
  </si>
  <si>
    <t>პოლიეთილენის გოფრირებული ქუროს მოწყობა d=200 მმ /რეზინის საფენით/</t>
  </si>
  <si>
    <t>პოლიეთილენის გოფრირებული ქუროს მოწყობა d=150 მმ /რეზინის საფენით/</t>
  </si>
  <si>
    <t>არსებული მილების d=300 მმ დახშობა მრავალჯერადი გასაბერი ბალიშებით მონტაჟი-დემონტაჟი</t>
  </si>
  <si>
    <t>არსებული მილების d=200 მმ დახშობა მრავალჯერადი გასაბერი ბალიშებით მონტაჟი-დემონტაჟი</t>
  </si>
  <si>
    <t>არსებული მილების d=150 მმ დახშობა მრავალჯერადი გასაბერი ბალიშებით მონტაჟი-დემონტაჟი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</si>
  <si>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</si>
  <si>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</si>
  <si>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</si>
  <si>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კანალიზაციის რ/ბ ანაკრები წრიული ჭის D=1.0 მმ Hსრ=2.7÷3.0 მმ დემონტაჟი ნატეხების დატვირთვა ავტ/თვითმცლელზე გატანა 25კმ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</si>
  <si>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 12 კმ)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</si>
  <si>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(დასაწყობება12 კმ)</t>
  </si>
  <si>
    <t>არსებული წყალარინების d=300 მ მილის ბოლოების ამოვსება M50, B7 ბეტონის ხსნარით</t>
  </si>
  <si>
    <t>არსებული წყალარინების d=200 მ მილის ბოლოების ამოვსება M50, B7 ბეტონის ხსნარით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</si>
</sst>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2" fontId="4" fillId="2" borderId="0" xfId="1" applyNumberFormat="1" applyFont="1" applyFill="1" applyAlignment="1">
      <alignment horizontal="left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 applyProtection="1">
      <alignment horizontal="center" vertical="center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left" vertical="center"/>
    </xf>
    <xf numFmtId="165" fontId="8" fillId="2" borderId="13" xfId="0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13" xfId="1" applyFont="1" applyFill="1" applyBorder="1" applyAlignment="1">
      <alignment horizontal="left" vertical="center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T93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9" sqref="L19"/>
    </sheetView>
  </sheetViews>
  <sheetFormatPr defaultColWidth="9.33203125" defaultRowHeight="15" x14ac:dyDescent="0.3"/>
  <cols>
    <col min="1" max="1" width="6.33203125" style="40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67</v>
      </c>
      <c r="B1" s="1"/>
      <c r="C1" s="1"/>
      <c r="D1" s="1"/>
      <c r="E1" s="1"/>
      <c r="F1" s="1"/>
    </row>
    <row r="2" spans="1:10" ht="15.6" thickBot="1" x14ac:dyDescent="0.35">
      <c r="A2" s="6"/>
      <c r="B2" s="41"/>
      <c r="C2" s="41"/>
      <c r="D2" s="41"/>
      <c r="E2" s="41"/>
      <c r="F2" s="41"/>
      <c r="G2" s="58"/>
    </row>
    <row r="3" spans="1:10" ht="21.75" customHeight="1" thickBot="1" x14ac:dyDescent="0.35">
      <c r="A3" s="7"/>
      <c r="C3" s="8"/>
      <c r="D3" s="8"/>
      <c r="E3" s="8"/>
      <c r="F3" s="8"/>
      <c r="G3" s="59"/>
    </row>
    <row r="4" spans="1:10" ht="18" customHeight="1" thickBot="1" x14ac:dyDescent="0.35">
      <c r="A4" s="87" t="s">
        <v>0</v>
      </c>
      <c r="B4" s="89" t="s">
        <v>1</v>
      </c>
      <c r="C4" s="89" t="s">
        <v>2</v>
      </c>
      <c r="D4" s="89" t="s">
        <v>57</v>
      </c>
      <c r="E4" s="83" t="s">
        <v>3</v>
      </c>
      <c r="F4" s="85" t="s">
        <v>58</v>
      </c>
      <c r="G4" s="60"/>
    </row>
    <row r="5" spans="1:10" ht="15.6" thickBot="1" x14ac:dyDescent="0.35">
      <c r="A5" s="88"/>
      <c r="B5" s="90"/>
      <c r="C5" s="90"/>
      <c r="D5" s="90"/>
      <c r="E5" s="84"/>
      <c r="F5" s="86"/>
      <c r="G5" s="61"/>
      <c r="H5" s="57"/>
      <c r="I5" s="57"/>
      <c r="J5" s="57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68</v>
      </c>
      <c r="B7" s="44" t="s">
        <v>69</v>
      </c>
      <c r="C7" s="13" t="s">
        <v>59</v>
      </c>
      <c r="D7" s="69">
        <v>40</v>
      </c>
      <c r="E7" s="69"/>
      <c r="F7" s="69"/>
      <c r="G7" s="46" t="s">
        <v>61</v>
      </c>
    </row>
    <row r="8" spans="1:10" s="22" customFormat="1" ht="15.6" x14ac:dyDescent="0.3">
      <c r="A8" s="70" t="s">
        <v>12</v>
      </c>
      <c r="B8" s="91" t="s">
        <v>116</v>
      </c>
      <c r="C8" s="26" t="s">
        <v>60</v>
      </c>
      <c r="D8" s="18">
        <v>400</v>
      </c>
      <c r="E8" s="69"/>
      <c r="F8" s="69"/>
      <c r="G8" s="46" t="s">
        <v>66</v>
      </c>
    </row>
    <row r="9" spans="1:10" s="22" customFormat="1" x14ac:dyDescent="0.3">
      <c r="A9" s="25" t="s">
        <v>70</v>
      </c>
      <c r="B9" s="91" t="s">
        <v>71</v>
      </c>
      <c r="C9" s="26" t="s">
        <v>4</v>
      </c>
      <c r="D9" s="27">
        <v>0.24</v>
      </c>
      <c r="E9" s="69"/>
      <c r="F9" s="69"/>
      <c r="G9" s="46" t="s">
        <v>66</v>
      </c>
    </row>
    <row r="10" spans="1:10" s="22" customFormat="1" ht="15.6" x14ac:dyDescent="0.3">
      <c r="A10" s="70" t="s">
        <v>13</v>
      </c>
      <c r="B10" s="91" t="s">
        <v>117</v>
      </c>
      <c r="C10" s="26" t="s">
        <v>60</v>
      </c>
      <c r="D10" s="28">
        <v>400</v>
      </c>
      <c r="E10" s="69"/>
      <c r="F10" s="69"/>
      <c r="G10" s="46" t="s">
        <v>66</v>
      </c>
    </row>
    <row r="11" spans="1:10" x14ac:dyDescent="0.3">
      <c r="A11" s="25" t="s">
        <v>72</v>
      </c>
      <c r="B11" s="91" t="s">
        <v>71</v>
      </c>
      <c r="C11" s="26" t="s">
        <v>4</v>
      </c>
      <c r="D11" s="27">
        <v>0.24</v>
      </c>
      <c r="E11" s="69"/>
      <c r="F11" s="69"/>
      <c r="G11" s="46" t="s">
        <v>66</v>
      </c>
    </row>
    <row r="12" spans="1:10" x14ac:dyDescent="0.3">
      <c r="A12" s="31">
        <v>4</v>
      </c>
      <c r="B12" s="92" t="s">
        <v>118</v>
      </c>
      <c r="C12" s="17" t="s">
        <v>6</v>
      </c>
      <c r="D12" s="18">
        <v>8.3999999999999986</v>
      </c>
      <c r="E12" s="69"/>
      <c r="F12" s="69"/>
      <c r="G12" s="46" t="s">
        <v>66</v>
      </c>
    </row>
    <row r="13" spans="1:10" ht="15.6" x14ac:dyDescent="0.3">
      <c r="A13" s="30">
        <v>5</v>
      </c>
      <c r="B13" s="93" t="s">
        <v>73</v>
      </c>
      <c r="C13" s="26" t="s">
        <v>59</v>
      </c>
      <c r="D13" s="69">
        <v>2638.2979999999998</v>
      </c>
      <c r="E13" s="69"/>
      <c r="F13" s="69"/>
      <c r="G13" s="46" t="s">
        <v>61</v>
      </c>
    </row>
    <row r="14" spans="1:10" ht="15.6" x14ac:dyDescent="0.3">
      <c r="A14" s="30">
        <v>6</v>
      </c>
      <c r="B14" s="93" t="s">
        <v>74</v>
      </c>
      <c r="C14" s="26" t="s">
        <v>59</v>
      </c>
      <c r="D14" s="77">
        <v>138.858</v>
      </c>
      <c r="E14" s="69"/>
      <c r="F14" s="69"/>
      <c r="G14" s="46" t="s">
        <v>61</v>
      </c>
    </row>
    <row r="15" spans="1:10" s="22" customFormat="1" ht="15.6" x14ac:dyDescent="0.3">
      <c r="A15" s="71">
        <v>7</v>
      </c>
      <c r="B15" s="94" t="s">
        <v>119</v>
      </c>
      <c r="C15" s="13" t="s">
        <v>59</v>
      </c>
      <c r="D15" s="69">
        <v>473.49400000000003</v>
      </c>
      <c r="E15" s="69"/>
      <c r="F15" s="69"/>
      <c r="G15" s="46" t="s">
        <v>61</v>
      </c>
    </row>
    <row r="16" spans="1:10" s="22" customFormat="1" ht="15.6" x14ac:dyDescent="0.3">
      <c r="A16" s="30">
        <v>8</v>
      </c>
      <c r="B16" s="95" t="s">
        <v>120</v>
      </c>
      <c r="C16" s="26" t="s">
        <v>59</v>
      </c>
      <c r="D16" s="27">
        <v>2071.846</v>
      </c>
      <c r="E16" s="69"/>
      <c r="F16" s="69"/>
      <c r="G16" s="46" t="s">
        <v>61</v>
      </c>
    </row>
    <row r="17" spans="1:218" ht="15.6" x14ac:dyDescent="0.3">
      <c r="A17" s="15" t="s">
        <v>15</v>
      </c>
      <c r="B17" s="95" t="s">
        <v>121</v>
      </c>
      <c r="C17" s="26" t="s">
        <v>59</v>
      </c>
      <c r="D17" s="27">
        <v>54.735999999999997</v>
      </c>
      <c r="E17" s="69"/>
      <c r="F17" s="69"/>
      <c r="G17" s="46" t="s">
        <v>66</v>
      </c>
    </row>
    <row r="18" spans="1:218" ht="15.6" x14ac:dyDescent="0.3">
      <c r="A18" s="30">
        <v>10</v>
      </c>
      <c r="B18" s="2" t="s">
        <v>75</v>
      </c>
      <c r="C18" s="26" t="s">
        <v>59</v>
      </c>
      <c r="D18" s="68">
        <v>11.879</v>
      </c>
      <c r="E18" s="69"/>
      <c r="F18" s="69"/>
      <c r="G18" s="46" t="s">
        <v>61</v>
      </c>
    </row>
    <row r="19" spans="1:218" s="22" customFormat="1" x14ac:dyDescent="0.3">
      <c r="A19" s="25"/>
      <c r="B19" s="78" t="s">
        <v>122</v>
      </c>
      <c r="C19" s="26"/>
      <c r="D19" s="26"/>
      <c r="E19" s="69"/>
      <c r="F19" s="69"/>
      <c r="G19" s="46" t="s">
        <v>61</v>
      </c>
    </row>
    <row r="20" spans="1:218" ht="15.6" x14ac:dyDescent="0.3">
      <c r="A20" s="25" t="s">
        <v>24</v>
      </c>
      <c r="B20" s="2" t="s">
        <v>76</v>
      </c>
      <c r="C20" s="26" t="s">
        <v>59</v>
      </c>
      <c r="D20" s="68">
        <v>2.2000000000000002</v>
      </c>
      <c r="E20" s="69"/>
      <c r="F20" s="69"/>
      <c r="G20" s="46" t="s">
        <v>61</v>
      </c>
    </row>
    <row r="21" spans="1:218" ht="15.6" x14ac:dyDescent="0.3">
      <c r="A21" s="16" t="s">
        <v>77</v>
      </c>
      <c r="B21" s="51" t="s">
        <v>123</v>
      </c>
      <c r="C21" s="17" t="s">
        <v>59</v>
      </c>
      <c r="D21" s="18">
        <v>0.53</v>
      </c>
      <c r="E21" s="69"/>
      <c r="F21" s="69"/>
      <c r="G21" s="46" t="s">
        <v>61</v>
      </c>
    </row>
    <row r="22" spans="1:218" ht="15.6" x14ac:dyDescent="0.3">
      <c r="A22" s="16" t="s">
        <v>78</v>
      </c>
      <c r="B22" s="51" t="s">
        <v>124</v>
      </c>
      <c r="C22" s="17" t="s">
        <v>59</v>
      </c>
      <c r="D22" s="18">
        <v>0.88</v>
      </c>
      <c r="E22" s="69"/>
      <c r="F22" s="69"/>
      <c r="G22" s="46" t="s">
        <v>61</v>
      </c>
    </row>
    <row r="23" spans="1:218" ht="15.6" x14ac:dyDescent="0.3">
      <c r="A23" s="16" t="s">
        <v>79</v>
      </c>
      <c r="B23" s="51" t="s">
        <v>125</v>
      </c>
      <c r="C23" s="17" t="s">
        <v>59</v>
      </c>
      <c r="D23" s="18">
        <v>4.08</v>
      </c>
      <c r="E23" s="69"/>
      <c r="F23" s="69"/>
      <c r="G23" s="46" t="s">
        <v>61</v>
      </c>
    </row>
    <row r="24" spans="1:218" s="22" customFormat="1" ht="15.6" x14ac:dyDescent="0.3">
      <c r="A24" s="16" t="s">
        <v>31</v>
      </c>
      <c r="B24" s="51" t="s">
        <v>126</v>
      </c>
      <c r="C24" s="17" t="s">
        <v>59</v>
      </c>
      <c r="D24" s="18">
        <v>0.59</v>
      </c>
      <c r="E24" s="69"/>
      <c r="F24" s="69"/>
      <c r="G24" s="46" t="s">
        <v>61</v>
      </c>
    </row>
    <row r="25" spans="1:218" x14ac:dyDescent="0.3">
      <c r="A25" s="16" t="s">
        <v>80</v>
      </c>
      <c r="B25" s="49" t="s">
        <v>127</v>
      </c>
      <c r="C25" s="17" t="s">
        <v>7</v>
      </c>
      <c r="D25" s="67">
        <v>1</v>
      </c>
      <c r="E25" s="69"/>
      <c r="F25" s="69"/>
      <c r="G25" s="46" t="s">
        <v>61</v>
      </c>
      <c r="H25" s="29"/>
    </row>
    <row r="26" spans="1:218" x14ac:dyDescent="0.3">
      <c r="A26" s="16" t="s">
        <v>81</v>
      </c>
      <c r="B26" s="49" t="s">
        <v>128</v>
      </c>
      <c r="C26" s="17" t="s">
        <v>7</v>
      </c>
      <c r="D26" s="21">
        <v>1</v>
      </c>
      <c r="E26" s="69"/>
      <c r="F26" s="69"/>
      <c r="G26" s="46" t="s">
        <v>65</v>
      </c>
      <c r="H26" s="29"/>
    </row>
    <row r="27" spans="1:218" x14ac:dyDescent="0.35">
      <c r="A27" s="23" t="s">
        <v>30</v>
      </c>
      <c r="B27" s="49" t="s">
        <v>129</v>
      </c>
      <c r="C27" s="24" t="s">
        <v>11</v>
      </c>
      <c r="D27" s="19">
        <v>2</v>
      </c>
      <c r="E27" s="69"/>
      <c r="F27" s="69"/>
      <c r="G27" s="46" t="s">
        <v>61</v>
      </c>
      <c r="H27" s="2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</row>
    <row r="28" spans="1:218" x14ac:dyDescent="0.35">
      <c r="A28" s="23" t="s">
        <v>82</v>
      </c>
      <c r="B28" s="49" t="s">
        <v>62</v>
      </c>
      <c r="C28" s="17" t="s">
        <v>7</v>
      </c>
      <c r="D28" s="19">
        <v>2</v>
      </c>
      <c r="E28" s="69"/>
      <c r="F28" s="69"/>
      <c r="G28" s="46" t="s">
        <v>65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</row>
    <row r="29" spans="1:218" x14ac:dyDescent="0.35">
      <c r="A29" s="23" t="s">
        <v>32</v>
      </c>
      <c r="B29" s="49" t="s">
        <v>130</v>
      </c>
      <c r="C29" s="24" t="s">
        <v>11</v>
      </c>
      <c r="D29" s="19">
        <v>3</v>
      </c>
      <c r="E29" s="69"/>
      <c r="F29" s="69"/>
      <c r="G29" s="46" t="s">
        <v>61</v>
      </c>
      <c r="H29" s="2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</row>
    <row r="30" spans="1:218" s="20" customFormat="1" x14ac:dyDescent="0.3">
      <c r="A30" s="23" t="s">
        <v>33</v>
      </c>
      <c r="B30" s="49" t="s">
        <v>62</v>
      </c>
      <c r="C30" s="17" t="s">
        <v>7</v>
      </c>
      <c r="D30" s="19">
        <v>3</v>
      </c>
      <c r="E30" s="69"/>
      <c r="F30" s="69"/>
      <c r="G30" s="46" t="s">
        <v>65</v>
      </c>
      <c r="H30" s="29"/>
    </row>
    <row r="31" spans="1:218" s="20" customFormat="1" x14ac:dyDescent="0.3">
      <c r="A31" s="23" t="s">
        <v>83</v>
      </c>
      <c r="B31" s="49" t="s">
        <v>131</v>
      </c>
      <c r="C31" s="24" t="s">
        <v>11</v>
      </c>
      <c r="D31" s="19">
        <v>5</v>
      </c>
      <c r="E31" s="69"/>
      <c r="F31" s="69"/>
      <c r="G31" s="46" t="s">
        <v>61</v>
      </c>
    </row>
    <row r="32" spans="1:218" s="20" customFormat="1" x14ac:dyDescent="0.3">
      <c r="A32" s="23" t="s">
        <v>34</v>
      </c>
      <c r="B32" s="49" t="s">
        <v>62</v>
      </c>
      <c r="C32" s="17" t="s">
        <v>7</v>
      </c>
      <c r="D32" s="19">
        <v>5</v>
      </c>
      <c r="E32" s="69"/>
      <c r="F32" s="69"/>
      <c r="G32" s="46" t="s">
        <v>65</v>
      </c>
    </row>
    <row r="33" spans="1:8" s="50" customFormat="1" x14ac:dyDescent="0.35">
      <c r="A33" s="23" t="s">
        <v>35</v>
      </c>
      <c r="B33" s="49" t="s">
        <v>132</v>
      </c>
      <c r="C33" s="24" t="s">
        <v>11</v>
      </c>
      <c r="D33" s="19">
        <v>7</v>
      </c>
      <c r="E33" s="69"/>
      <c r="F33" s="69"/>
      <c r="G33" s="46" t="s">
        <v>61</v>
      </c>
      <c r="H33" s="29"/>
    </row>
    <row r="34" spans="1:8" s="48" customFormat="1" x14ac:dyDescent="0.35">
      <c r="A34" s="23" t="s">
        <v>84</v>
      </c>
      <c r="B34" s="49" t="s">
        <v>62</v>
      </c>
      <c r="C34" s="17" t="s">
        <v>7</v>
      </c>
      <c r="D34" s="19">
        <v>7</v>
      </c>
      <c r="E34" s="69"/>
      <c r="F34" s="69"/>
      <c r="G34" s="46" t="s">
        <v>65</v>
      </c>
    </row>
    <row r="35" spans="1:8" s="48" customFormat="1" x14ac:dyDescent="0.35">
      <c r="A35" s="23" t="s">
        <v>36</v>
      </c>
      <c r="B35" s="49" t="s">
        <v>133</v>
      </c>
      <c r="C35" s="24" t="s">
        <v>11</v>
      </c>
      <c r="D35" s="19">
        <v>1</v>
      </c>
      <c r="E35" s="69"/>
      <c r="F35" s="69"/>
      <c r="G35" s="46" t="s">
        <v>61</v>
      </c>
      <c r="H35" s="29"/>
    </row>
    <row r="36" spans="1:8" s="48" customFormat="1" x14ac:dyDescent="0.35">
      <c r="A36" s="23" t="s">
        <v>37</v>
      </c>
      <c r="B36" s="49" t="s">
        <v>62</v>
      </c>
      <c r="C36" s="17" t="s">
        <v>7</v>
      </c>
      <c r="D36" s="19">
        <v>1</v>
      </c>
      <c r="E36" s="69"/>
      <c r="F36" s="69"/>
      <c r="G36" s="46" t="s">
        <v>65</v>
      </c>
    </row>
    <row r="37" spans="1:8" s="48" customFormat="1" x14ac:dyDescent="0.35">
      <c r="A37" s="16" t="s">
        <v>38</v>
      </c>
      <c r="B37" s="2" t="s">
        <v>134</v>
      </c>
      <c r="C37" s="17" t="s">
        <v>6</v>
      </c>
      <c r="D37" s="21">
        <v>390</v>
      </c>
      <c r="E37" s="69"/>
      <c r="F37" s="69"/>
      <c r="G37" s="46" t="s">
        <v>61</v>
      </c>
      <c r="H37" s="29"/>
    </row>
    <row r="38" spans="1:8" s="48" customFormat="1" x14ac:dyDescent="0.35">
      <c r="A38" s="16" t="s">
        <v>39</v>
      </c>
      <c r="B38" s="2" t="s">
        <v>135</v>
      </c>
      <c r="C38" s="17" t="s">
        <v>6</v>
      </c>
      <c r="D38" s="21">
        <v>393.9</v>
      </c>
      <c r="E38" s="69"/>
      <c r="F38" s="69"/>
      <c r="G38" s="46" t="s">
        <v>65</v>
      </c>
    </row>
    <row r="39" spans="1:8" s="48" customFormat="1" x14ac:dyDescent="0.35">
      <c r="A39" s="16" t="s">
        <v>40</v>
      </c>
      <c r="B39" s="2" t="s">
        <v>136</v>
      </c>
      <c r="C39" s="17" t="s">
        <v>6</v>
      </c>
      <c r="D39" s="21">
        <v>390</v>
      </c>
      <c r="E39" s="69"/>
      <c r="F39" s="69"/>
      <c r="G39" s="46" t="s">
        <v>61</v>
      </c>
      <c r="H39" s="29"/>
    </row>
    <row r="40" spans="1:8" x14ac:dyDescent="0.3">
      <c r="A40" s="16" t="s">
        <v>41</v>
      </c>
      <c r="B40" s="2" t="s">
        <v>137</v>
      </c>
      <c r="C40" s="17" t="s">
        <v>6</v>
      </c>
      <c r="D40" s="21">
        <v>30</v>
      </c>
      <c r="E40" s="69"/>
      <c r="F40" s="69"/>
      <c r="G40" s="46" t="s">
        <v>61</v>
      </c>
    </row>
    <row r="41" spans="1:8" x14ac:dyDescent="0.3">
      <c r="A41" s="16" t="s">
        <v>42</v>
      </c>
      <c r="B41" s="2" t="s">
        <v>138</v>
      </c>
      <c r="C41" s="17" t="s">
        <v>6</v>
      </c>
      <c r="D41" s="18">
        <v>30.3</v>
      </c>
      <c r="E41" s="69"/>
      <c r="F41" s="69"/>
      <c r="G41" s="46" t="s">
        <v>65</v>
      </c>
      <c r="H41" s="29"/>
    </row>
    <row r="42" spans="1:8" x14ac:dyDescent="0.3">
      <c r="A42" s="16" t="s">
        <v>29</v>
      </c>
      <c r="B42" s="2" t="s">
        <v>139</v>
      </c>
      <c r="C42" s="17" t="s">
        <v>6</v>
      </c>
      <c r="D42" s="21">
        <v>30</v>
      </c>
      <c r="E42" s="69"/>
      <c r="F42" s="69"/>
      <c r="G42" s="46" t="s">
        <v>61</v>
      </c>
    </row>
    <row r="43" spans="1:8" x14ac:dyDescent="0.3">
      <c r="A43" s="16" t="s">
        <v>43</v>
      </c>
      <c r="B43" s="2" t="s">
        <v>140</v>
      </c>
      <c r="C43" s="17" t="s">
        <v>6</v>
      </c>
      <c r="D43" s="21">
        <v>120</v>
      </c>
      <c r="E43" s="69"/>
      <c r="F43" s="69"/>
      <c r="G43" s="46" t="s">
        <v>61</v>
      </c>
      <c r="H43" s="29"/>
    </row>
    <row r="44" spans="1:8" s="20" customFormat="1" x14ac:dyDescent="0.3">
      <c r="A44" s="16" t="s">
        <v>44</v>
      </c>
      <c r="B44" s="2" t="s">
        <v>141</v>
      </c>
      <c r="C44" s="17" t="s">
        <v>6</v>
      </c>
      <c r="D44" s="21">
        <v>121.2</v>
      </c>
      <c r="E44" s="69"/>
      <c r="F44" s="69"/>
      <c r="G44" s="46" t="s">
        <v>65</v>
      </c>
    </row>
    <row r="45" spans="1:8" s="20" customFormat="1" x14ac:dyDescent="0.3">
      <c r="A45" s="16" t="s">
        <v>45</v>
      </c>
      <c r="B45" s="2" t="s">
        <v>142</v>
      </c>
      <c r="C45" s="17" t="s">
        <v>6</v>
      </c>
      <c r="D45" s="21">
        <v>120</v>
      </c>
      <c r="E45" s="69"/>
      <c r="F45" s="69"/>
      <c r="G45" s="46" t="s">
        <v>61</v>
      </c>
      <c r="H45" s="29"/>
    </row>
    <row r="46" spans="1:8" x14ac:dyDescent="0.3">
      <c r="A46" s="16" t="s">
        <v>25</v>
      </c>
      <c r="B46" s="45" t="s">
        <v>143</v>
      </c>
      <c r="C46" s="24" t="s">
        <v>6</v>
      </c>
      <c r="D46" s="72">
        <v>243</v>
      </c>
      <c r="E46" s="69"/>
      <c r="F46" s="69"/>
      <c r="G46" s="46" t="s">
        <v>61</v>
      </c>
    </row>
    <row r="47" spans="1:8" x14ac:dyDescent="0.3">
      <c r="A47" s="25" t="s">
        <v>85</v>
      </c>
      <c r="B47" s="2" t="s">
        <v>144</v>
      </c>
      <c r="C47" s="26" t="s">
        <v>6</v>
      </c>
      <c r="D47" s="28">
        <v>540</v>
      </c>
      <c r="E47" s="69"/>
      <c r="F47" s="69"/>
      <c r="G47" s="46" t="s">
        <v>61</v>
      </c>
      <c r="H47" s="29"/>
    </row>
    <row r="48" spans="1:8" x14ac:dyDescent="0.3">
      <c r="A48" s="25" t="s">
        <v>86</v>
      </c>
      <c r="B48" s="2" t="s">
        <v>87</v>
      </c>
      <c r="C48" s="26" t="s">
        <v>115</v>
      </c>
      <c r="D48" s="27">
        <v>3354.3679999999999</v>
      </c>
      <c r="E48" s="69"/>
      <c r="F48" s="69"/>
      <c r="G48" s="46" t="s">
        <v>61</v>
      </c>
    </row>
    <row r="49" spans="1:8" x14ac:dyDescent="0.3">
      <c r="A49" s="15" t="s">
        <v>88</v>
      </c>
      <c r="B49" s="49" t="s">
        <v>145</v>
      </c>
      <c r="C49" s="17" t="s">
        <v>7</v>
      </c>
      <c r="D49" s="21">
        <v>2</v>
      </c>
      <c r="E49" s="69"/>
      <c r="F49" s="69"/>
      <c r="G49" s="46" t="s">
        <v>61</v>
      </c>
      <c r="H49" s="29"/>
    </row>
    <row r="50" spans="1:8" x14ac:dyDescent="0.3">
      <c r="A50" s="16" t="s">
        <v>46</v>
      </c>
      <c r="B50" s="49" t="s">
        <v>89</v>
      </c>
      <c r="C50" s="17" t="s">
        <v>7</v>
      </c>
      <c r="D50" s="21">
        <v>2</v>
      </c>
      <c r="E50" s="69"/>
      <c r="F50" s="69"/>
      <c r="G50" s="46" t="s">
        <v>65</v>
      </c>
    </row>
    <row r="51" spans="1:8" x14ac:dyDescent="0.3">
      <c r="A51" s="16" t="s">
        <v>90</v>
      </c>
      <c r="B51" s="49" t="s">
        <v>91</v>
      </c>
      <c r="C51" s="17" t="s">
        <v>7</v>
      </c>
      <c r="D51" s="21">
        <v>106</v>
      </c>
      <c r="E51" s="69"/>
      <c r="F51" s="69"/>
      <c r="G51" s="46" t="s">
        <v>65</v>
      </c>
      <c r="H51" s="29"/>
    </row>
    <row r="52" spans="1:8" s="20" customFormat="1" x14ac:dyDescent="0.3">
      <c r="A52" s="16" t="s">
        <v>47</v>
      </c>
      <c r="B52" s="49" t="s">
        <v>146</v>
      </c>
      <c r="C52" s="17" t="s">
        <v>7</v>
      </c>
      <c r="D52" s="21">
        <v>4</v>
      </c>
      <c r="E52" s="69"/>
      <c r="F52" s="69"/>
      <c r="G52" s="46" t="s">
        <v>61</v>
      </c>
    </row>
    <row r="53" spans="1:8" s="20" customFormat="1" x14ac:dyDescent="0.3">
      <c r="A53" s="16" t="s">
        <v>48</v>
      </c>
      <c r="B53" s="49" t="s">
        <v>92</v>
      </c>
      <c r="C53" s="17" t="s">
        <v>7</v>
      </c>
      <c r="D53" s="21">
        <v>4</v>
      </c>
      <c r="E53" s="69"/>
      <c r="F53" s="69"/>
      <c r="G53" s="46" t="s">
        <v>65</v>
      </c>
      <c r="H53" s="29"/>
    </row>
    <row r="54" spans="1:8" x14ac:dyDescent="0.3">
      <c r="A54" s="16" t="s">
        <v>93</v>
      </c>
      <c r="B54" s="49" t="s">
        <v>94</v>
      </c>
      <c r="C54" s="17" t="s">
        <v>7</v>
      </c>
      <c r="D54" s="21">
        <v>24</v>
      </c>
      <c r="E54" s="69"/>
      <c r="F54" s="69"/>
      <c r="G54" s="46" t="s">
        <v>65</v>
      </c>
    </row>
    <row r="55" spans="1:8" x14ac:dyDescent="0.3">
      <c r="A55" s="16" t="s">
        <v>49</v>
      </c>
      <c r="B55" s="49" t="s">
        <v>147</v>
      </c>
      <c r="C55" s="17" t="s">
        <v>7</v>
      </c>
      <c r="D55" s="21">
        <v>21</v>
      </c>
      <c r="E55" s="69"/>
      <c r="F55" s="69"/>
      <c r="G55" s="46" t="s">
        <v>61</v>
      </c>
      <c r="H55" s="29"/>
    </row>
    <row r="56" spans="1:8" s="20" customFormat="1" x14ac:dyDescent="0.3">
      <c r="A56" s="16" t="s">
        <v>50</v>
      </c>
      <c r="B56" s="49" t="s">
        <v>95</v>
      </c>
      <c r="C56" s="17" t="s">
        <v>7</v>
      </c>
      <c r="D56" s="21">
        <v>21</v>
      </c>
      <c r="E56" s="69"/>
      <c r="F56" s="69"/>
      <c r="G56" s="46" t="s">
        <v>65</v>
      </c>
    </row>
    <row r="57" spans="1:8" s="20" customFormat="1" x14ac:dyDescent="0.3">
      <c r="A57" s="16" t="s">
        <v>96</v>
      </c>
      <c r="B57" s="49" t="s">
        <v>97</v>
      </c>
      <c r="C57" s="17" t="s">
        <v>7</v>
      </c>
      <c r="D57" s="21">
        <v>114</v>
      </c>
      <c r="E57" s="69"/>
      <c r="F57" s="69"/>
      <c r="G57" s="46" t="s">
        <v>65</v>
      </c>
      <c r="H57" s="29"/>
    </row>
    <row r="58" spans="1:8" s="20" customFormat="1" x14ac:dyDescent="0.3">
      <c r="A58" s="73" t="s">
        <v>51</v>
      </c>
      <c r="B58" s="47" t="s">
        <v>98</v>
      </c>
      <c r="C58" s="74" t="s">
        <v>14</v>
      </c>
      <c r="D58" s="75">
        <v>32</v>
      </c>
      <c r="E58" s="69"/>
      <c r="F58" s="69"/>
      <c r="G58" s="46" t="s">
        <v>61</v>
      </c>
    </row>
    <row r="59" spans="1:8" s="20" customFormat="1" x14ac:dyDescent="0.3">
      <c r="A59" s="73" t="s">
        <v>99</v>
      </c>
      <c r="B59" s="47" t="s">
        <v>100</v>
      </c>
      <c r="C59" s="74" t="s">
        <v>14</v>
      </c>
      <c r="D59" s="75">
        <v>6</v>
      </c>
      <c r="E59" s="69"/>
      <c r="F59" s="69"/>
      <c r="G59" s="46" t="s">
        <v>61</v>
      </c>
      <c r="H59" s="29"/>
    </row>
    <row r="60" spans="1:8" s="20" customFormat="1" x14ac:dyDescent="0.3">
      <c r="A60" s="73" t="s">
        <v>27</v>
      </c>
      <c r="B60" s="47" t="s">
        <v>101</v>
      </c>
      <c r="C60" s="74" t="s">
        <v>14</v>
      </c>
      <c r="D60" s="75">
        <v>21</v>
      </c>
      <c r="E60" s="69"/>
      <c r="F60" s="69"/>
      <c r="G60" s="46" t="s">
        <v>61</v>
      </c>
    </row>
    <row r="61" spans="1:8" s="20" customFormat="1" x14ac:dyDescent="0.3">
      <c r="A61" s="73" t="s">
        <v>28</v>
      </c>
      <c r="B61" s="47" t="s">
        <v>102</v>
      </c>
      <c r="C61" s="74" t="s">
        <v>14</v>
      </c>
      <c r="D61" s="75">
        <v>1</v>
      </c>
      <c r="E61" s="69"/>
      <c r="F61" s="69"/>
      <c r="G61" s="46" t="s">
        <v>61</v>
      </c>
      <c r="H61" s="29"/>
    </row>
    <row r="62" spans="1:8" s="20" customFormat="1" x14ac:dyDescent="0.3">
      <c r="A62" s="16" t="s">
        <v>26</v>
      </c>
      <c r="B62" s="49" t="s">
        <v>148</v>
      </c>
      <c r="C62" s="17" t="s">
        <v>14</v>
      </c>
      <c r="D62" s="21">
        <v>1</v>
      </c>
      <c r="E62" s="69"/>
      <c r="F62" s="69"/>
      <c r="G62" s="46" t="s">
        <v>61</v>
      </c>
      <c r="H62" s="29"/>
    </row>
    <row r="63" spans="1:8" s="20" customFormat="1" x14ac:dyDescent="0.3">
      <c r="A63" s="16" t="s">
        <v>16</v>
      </c>
      <c r="B63" s="49" t="s">
        <v>149</v>
      </c>
      <c r="C63" s="17" t="s">
        <v>14</v>
      </c>
      <c r="D63" s="21">
        <v>1</v>
      </c>
      <c r="E63" s="69"/>
      <c r="F63" s="69"/>
      <c r="G63" s="46" t="s">
        <v>61</v>
      </c>
    </row>
    <row r="64" spans="1:8" s="20" customFormat="1" x14ac:dyDescent="0.3">
      <c r="A64" s="16" t="s">
        <v>17</v>
      </c>
      <c r="B64" s="49" t="s">
        <v>150</v>
      </c>
      <c r="C64" s="17" t="s">
        <v>14</v>
      </c>
      <c r="D64" s="21">
        <v>3</v>
      </c>
      <c r="E64" s="69"/>
      <c r="F64" s="69"/>
      <c r="G64" s="46" t="s">
        <v>61</v>
      </c>
      <c r="H64" s="29"/>
    </row>
    <row r="65" spans="1:8" s="20" customFormat="1" x14ac:dyDescent="0.3">
      <c r="A65" s="16" t="s">
        <v>18</v>
      </c>
      <c r="B65" s="2" t="s">
        <v>151</v>
      </c>
      <c r="C65" s="17" t="s">
        <v>6</v>
      </c>
      <c r="D65" s="21">
        <v>41</v>
      </c>
      <c r="E65" s="69"/>
      <c r="F65" s="69"/>
      <c r="G65" s="46" t="s">
        <v>61</v>
      </c>
    </row>
    <row r="66" spans="1:8" s="20" customFormat="1" x14ac:dyDescent="0.3">
      <c r="A66" s="16" t="s">
        <v>52</v>
      </c>
      <c r="B66" s="2" t="s">
        <v>138</v>
      </c>
      <c r="C66" s="17" t="s">
        <v>6</v>
      </c>
      <c r="D66" s="18">
        <v>41.410000000000004</v>
      </c>
      <c r="E66" s="69"/>
      <c r="F66" s="69"/>
      <c r="G66" s="46" t="s">
        <v>65</v>
      </c>
      <c r="H66" s="29"/>
    </row>
    <row r="67" spans="1:8" s="20" customFormat="1" x14ac:dyDescent="0.3">
      <c r="A67" s="16" t="s">
        <v>19</v>
      </c>
      <c r="B67" s="2" t="s">
        <v>139</v>
      </c>
      <c r="C67" s="17" t="s">
        <v>6</v>
      </c>
      <c r="D67" s="21">
        <v>41</v>
      </c>
      <c r="E67" s="69"/>
      <c r="F67" s="69"/>
      <c r="G67" s="46" t="s">
        <v>61</v>
      </c>
    </row>
    <row r="68" spans="1:8" s="20" customFormat="1" x14ac:dyDescent="0.3">
      <c r="A68" s="16" t="s">
        <v>20</v>
      </c>
      <c r="B68" s="49" t="s">
        <v>152</v>
      </c>
      <c r="C68" s="17" t="s">
        <v>6</v>
      </c>
      <c r="D68" s="67">
        <v>30</v>
      </c>
      <c r="E68" s="69"/>
      <c r="F68" s="69"/>
      <c r="G68" s="46" t="s">
        <v>61</v>
      </c>
      <c r="H68" s="29"/>
    </row>
    <row r="69" spans="1:8" s="20" customFormat="1" x14ac:dyDescent="0.3">
      <c r="A69" s="16" t="s">
        <v>21</v>
      </c>
      <c r="B69" s="49" t="s">
        <v>153</v>
      </c>
      <c r="C69" s="17" t="s">
        <v>6</v>
      </c>
      <c r="D69" s="67">
        <v>30</v>
      </c>
      <c r="E69" s="69"/>
      <c r="F69" s="69"/>
      <c r="G69" s="46" t="s">
        <v>61</v>
      </c>
    </row>
    <row r="70" spans="1:8" s="20" customFormat="1" x14ac:dyDescent="0.3">
      <c r="A70" s="23" t="s">
        <v>22</v>
      </c>
      <c r="B70" s="49" t="s">
        <v>154</v>
      </c>
      <c r="C70" s="24" t="s">
        <v>11</v>
      </c>
      <c r="D70" s="76">
        <v>2</v>
      </c>
      <c r="E70" s="69"/>
      <c r="F70" s="69"/>
      <c r="G70" s="46" t="s">
        <v>61</v>
      </c>
      <c r="H70" s="29"/>
    </row>
    <row r="71" spans="1:8" s="20" customFormat="1" x14ac:dyDescent="0.3">
      <c r="A71" s="16" t="s">
        <v>23</v>
      </c>
      <c r="B71" s="51" t="s">
        <v>155</v>
      </c>
      <c r="C71" s="17" t="s">
        <v>7</v>
      </c>
      <c r="D71" s="76">
        <v>2</v>
      </c>
      <c r="E71" s="69"/>
      <c r="F71" s="69"/>
      <c r="G71" s="46" t="s">
        <v>61</v>
      </c>
    </row>
    <row r="72" spans="1:8" s="20" customFormat="1" x14ac:dyDescent="0.3">
      <c r="A72" s="79">
        <v>47</v>
      </c>
      <c r="B72" s="45" t="s">
        <v>103</v>
      </c>
      <c r="C72" s="24" t="s">
        <v>11</v>
      </c>
      <c r="D72" s="76">
        <v>1</v>
      </c>
      <c r="E72" s="69"/>
      <c r="F72" s="69"/>
      <c r="G72" s="46" t="s">
        <v>61</v>
      </c>
      <c r="H72" s="29"/>
    </row>
    <row r="73" spans="1:8" s="20" customFormat="1" x14ac:dyDescent="0.3">
      <c r="A73" s="79">
        <v>48</v>
      </c>
      <c r="B73" s="45" t="s">
        <v>104</v>
      </c>
      <c r="C73" s="24" t="s">
        <v>11</v>
      </c>
      <c r="D73" s="76">
        <v>4</v>
      </c>
      <c r="E73" s="69"/>
      <c r="F73" s="69"/>
      <c r="G73" s="46" t="s">
        <v>61</v>
      </c>
    </row>
    <row r="74" spans="1:8" s="20" customFormat="1" x14ac:dyDescent="0.3">
      <c r="A74" s="79">
        <v>49</v>
      </c>
      <c r="B74" s="45" t="s">
        <v>105</v>
      </c>
      <c r="C74" s="24" t="s">
        <v>11</v>
      </c>
      <c r="D74" s="76">
        <v>4</v>
      </c>
      <c r="E74" s="69"/>
      <c r="F74" s="69"/>
      <c r="G74" s="46" t="s">
        <v>61</v>
      </c>
      <c r="H74" s="29"/>
    </row>
    <row r="75" spans="1:8" s="20" customFormat="1" x14ac:dyDescent="0.3">
      <c r="A75" s="16" t="s">
        <v>106</v>
      </c>
      <c r="B75" s="51" t="s">
        <v>156</v>
      </c>
      <c r="C75" s="17" t="s">
        <v>7</v>
      </c>
      <c r="D75" s="76">
        <v>9</v>
      </c>
      <c r="E75" s="69"/>
      <c r="F75" s="69"/>
      <c r="G75" s="46" t="s">
        <v>61</v>
      </c>
    </row>
    <row r="76" spans="1:8" s="20" customFormat="1" x14ac:dyDescent="0.3">
      <c r="A76" s="31">
        <v>51</v>
      </c>
      <c r="B76" s="2" t="s">
        <v>107</v>
      </c>
      <c r="C76" s="17" t="s">
        <v>6</v>
      </c>
      <c r="D76" s="21">
        <v>150</v>
      </c>
      <c r="E76" s="69"/>
      <c r="F76" s="69"/>
      <c r="G76" s="46" t="s">
        <v>61</v>
      </c>
      <c r="H76" s="29"/>
    </row>
    <row r="77" spans="1:8" s="20" customFormat="1" x14ac:dyDescent="0.3">
      <c r="A77" s="31">
        <v>52</v>
      </c>
      <c r="B77" s="2" t="s">
        <v>108</v>
      </c>
      <c r="C77" s="17" t="s">
        <v>6</v>
      </c>
      <c r="D77" s="21">
        <v>100</v>
      </c>
      <c r="E77" s="69"/>
      <c r="F77" s="69"/>
      <c r="G77" s="46" t="s">
        <v>61</v>
      </c>
    </row>
    <row r="78" spans="1:8" s="20" customFormat="1" x14ac:dyDescent="0.3">
      <c r="A78" s="31">
        <v>53</v>
      </c>
      <c r="B78" s="2" t="s">
        <v>109</v>
      </c>
      <c r="C78" s="17" t="s">
        <v>6</v>
      </c>
      <c r="D78" s="21">
        <v>50</v>
      </c>
      <c r="E78" s="69"/>
      <c r="F78" s="69"/>
      <c r="G78" s="46" t="s">
        <v>61</v>
      </c>
      <c r="H78" s="29"/>
    </row>
    <row r="79" spans="1:8" s="20" customFormat="1" ht="15.6" x14ac:dyDescent="0.3">
      <c r="A79" s="31">
        <v>54</v>
      </c>
      <c r="B79" s="51" t="s">
        <v>157</v>
      </c>
      <c r="C79" s="17" t="s">
        <v>59</v>
      </c>
      <c r="D79" s="68">
        <v>0.8</v>
      </c>
      <c r="E79" s="69"/>
      <c r="F79" s="69"/>
      <c r="G79" s="46" t="s">
        <v>61</v>
      </c>
    </row>
    <row r="80" spans="1:8" s="20" customFormat="1" x14ac:dyDescent="0.3">
      <c r="A80" s="31">
        <v>55</v>
      </c>
      <c r="B80" s="51" t="s">
        <v>158</v>
      </c>
      <c r="C80" s="17" t="s">
        <v>5</v>
      </c>
      <c r="D80" s="68">
        <v>0.6</v>
      </c>
      <c r="E80" s="69"/>
      <c r="F80" s="69"/>
      <c r="G80" s="46" t="s">
        <v>61</v>
      </c>
      <c r="H80" s="29"/>
    </row>
    <row r="81" spans="1:228" s="20" customFormat="1" x14ac:dyDescent="0.3">
      <c r="A81" s="73" t="s">
        <v>53</v>
      </c>
      <c r="B81" s="51" t="s">
        <v>110</v>
      </c>
      <c r="C81" s="74" t="s">
        <v>14</v>
      </c>
      <c r="D81" s="75">
        <v>4</v>
      </c>
      <c r="E81" s="69"/>
      <c r="F81" s="69"/>
      <c r="G81" s="46" t="s">
        <v>61</v>
      </c>
    </row>
    <row r="82" spans="1:228" s="20" customFormat="1" x14ac:dyDescent="0.3">
      <c r="A82" s="73" t="s">
        <v>54</v>
      </c>
      <c r="B82" s="51" t="s">
        <v>111</v>
      </c>
      <c r="C82" s="74" t="s">
        <v>14</v>
      </c>
      <c r="D82" s="75">
        <v>16</v>
      </c>
      <c r="E82" s="69"/>
      <c r="F82" s="69"/>
      <c r="G82" s="46" t="s">
        <v>61</v>
      </c>
      <c r="H82" s="29"/>
    </row>
    <row r="83" spans="1:228" s="20" customFormat="1" x14ac:dyDescent="0.3">
      <c r="A83" s="73" t="s">
        <v>55</v>
      </c>
      <c r="B83" s="51" t="s">
        <v>112</v>
      </c>
      <c r="C83" s="74" t="s">
        <v>14</v>
      </c>
      <c r="D83" s="75">
        <v>5</v>
      </c>
      <c r="E83" s="69"/>
      <c r="F83" s="69"/>
      <c r="G83" s="46" t="s">
        <v>61</v>
      </c>
    </row>
    <row r="84" spans="1:228" s="20" customFormat="1" ht="15.6" thickBot="1" x14ac:dyDescent="0.35">
      <c r="A84" s="16" t="s">
        <v>56</v>
      </c>
      <c r="B84" s="80" t="s">
        <v>113</v>
      </c>
      <c r="C84" s="17" t="s">
        <v>114</v>
      </c>
      <c r="D84" s="81">
        <v>10</v>
      </c>
      <c r="E84" s="69"/>
      <c r="F84" s="69"/>
      <c r="G84" s="46" t="s">
        <v>61</v>
      </c>
    </row>
    <row r="85" spans="1:228" ht="15.6" thickBot="1" x14ac:dyDescent="0.35">
      <c r="A85" s="32"/>
      <c r="B85" s="52" t="s">
        <v>8</v>
      </c>
      <c r="C85" s="33"/>
      <c r="D85" s="62"/>
      <c r="E85" s="62"/>
      <c r="F85" s="34">
        <f>SUM(F7:F84)</f>
        <v>0</v>
      </c>
    </row>
    <row r="86" spans="1:228" ht="15.6" thickBot="1" x14ac:dyDescent="0.35">
      <c r="A86" s="38"/>
      <c r="B86" s="53" t="s">
        <v>63</v>
      </c>
      <c r="C86" s="36"/>
      <c r="D86" s="63"/>
      <c r="E86" s="63"/>
      <c r="F86" s="64">
        <f>F85*C86</f>
        <v>0</v>
      </c>
    </row>
    <row r="87" spans="1:228" ht="15.6" thickBot="1" x14ac:dyDescent="0.35">
      <c r="A87" s="35"/>
      <c r="B87" s="54" t="s">
        <v>9</v>
      </c>
      <c r="C87" s="37"/>
      <c r="D87" s="65"/>
      <c r="E87" s="65"/>
      <c r="F87" s="34">
        <f>SUM(F85:F86)</f>
        <v>0</v>
      </c>
    </row>
    <row r="88" spans="1:228" ht="15.6" thickBot="1" x14ac:dyDescent="0.35">
      <c r="A88" s="38"/>
      <c r="B88" s="53" t="s">
        <v>10</v>
      </c>
      <c r="C88" s="36"/>
      <c r="D88" s="63"/>
      <c r="E88" s="63"/>
      <c r="F88" s="64">
        <f>F87*C88</f>
        <v>0</v>
      </c>
    </row>
    <row r="89" spans="1:228" ht="15.6" thickBot="1" x14ac:dyDescent="0.35">
      <c r="A89" s="35"/>
      <c r="B89" s="54" t="s">
        <v>9</v>
      </c>
      <c r="C89" s="37"/>
      <c r="D89" s="65"/>
      <c r="E89" s="65"/>
      <c r="F89" s="34">
        <f>SUM(F87:F88)</f>
        <v>0</v>
      </c>
    </row>
    <row r="90" spans="1:228" ht="15.6" thickBot="1" x14ac:dyDescent="0.35">
      <c r="A90" s="35"/>
      <c r="B90" s="55" t="s">
        <v>64</v>
      </c>
      <c r="C90" s="43"/>
      <c r="D90" s="65"/>
      <c r="E90" s="65"/>
      <c r="F90" s="66">
        <f>F89*C90</f>
        <v>0</v>
      </c>
    </row>
    <row r="91" spans="1:228" s="42" customFormat="1" ht="15.6" thickBot="1" x14ac:dyDescent="0.35">
      <c r="A91" s="38"/>
      <c r="B91" s="56" t="s">
        <v>9</v>
      </c>
      <c r="C91" s="39"/>
      <c r="D91" s="63"/>
      <c r="E91" s="63"/>
      <c r="F91" s="63">
        <f>SUM(F89:F90)</f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</row>
    <row r="92" spans="1:228" s="42" customFormat="1" ht="15" customHeight="1" x14ac:dyDescent="0.3">
      <c r="A92" s="40"/>
      <c r="B92" s="4"/>
      <c r="C92" s="4"/>
      <c r="D92" s="4"/>
      <c r="E92" s="4"/>
      <c r="F92" s="8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</row>
    <row r="93" spans="1:228" s="42" customFormat="1" ht="5.25" customHeight="1" x14ac:dyDescent="0.3">
      <c r="A93" s="4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</row>
  </sheetData>
  <autoFilter ref="A6:G92"/>
  <mergeCells count="6">
    <mergeCell ref="F4:F5"/>
    <mergeCell ref="A4:A5"/>
    <mergeCell ref="B4:B5"/>
    <mergeCell ref="C4:C5"/>
    <mergeCell ref="D4:D5"/>
    <mergeCell ref="E4:E5"/>
  </mergeCells>
  <conditionalFormatting sqref="B11:D12">
    <cfRule type="cellIs" dxfId="3" priority="4" stopIfTrue="1" operator="equal">
      <formula>0</formula>
    </cfRule>
  </conditionalFormatting>
  <conditionalFormatting sqref="D8 D11:D12">
    <cfRule type="cellIs" dxfId="2" priority="1" stopIfTrue="1" operator="equal">
      <formula>8223.307275</formula>
    </cfRule>
  </conditionalFormatting>
  <conditionalFormatting sqref="B9:B10">
    <cfRule type="cellIs" dxfId="1" priority="3" stopIfTrue="1" operator="equal">
      <formula>0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2023-07-03T14:16:28Z</dcterms:modified>
</cp:coreProperties>
</file>