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სატენდერო'!$A$6:$G$136</definedName>
    <definedName name="_xlnm.Print_Area" localSheetId="0">'N1_1 კრებსითი სატენდერო'!$A$1:$F$137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13" l="1"/>
  <c r="F130" i="13" l="1"/>
  <c r="F131" i="13" s="1"/>
  <c r="F132" i="13" l="1"/>
  <c r="F133" i="13" s="1"/>
</calcChain>
</file>

<file path=xl/sharedStrings.xml><?xml version="1.0" encoding="utf-8"?>
<sst xmlns="http://schemas.openxmlformats.org/spreadsheetml/2006/main" count="439" uniqueCount="204">
  <si>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</si>
  <si>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</si>
  <si>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</si>
  <si>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</si>
  <si>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</si>
  <si>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</si>
  <si>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</si>
  <si>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</si>
  <si>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</si>
  <si>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ცალი</t>
  </si>
  <si>
    <t>კომპ</t>
  </si>
  <si>
    <t>2</t>
  </si>
  <si>
    <t>3</t>
  </si>
  <si>
    <t>5</t>
  </si>
  <si>
    <t>პოლიეთილენის მილი PE 100 SDR 11 PN16 d=355 მმ</t>
  </si>
  <si>
    <t>10</t>
  </si>
  <si>
    <t>ადგ.</t>
  </si>
  <si>
    <t>4</t>
  </si>
  <si>
    <t>9</t>
  </si>
  <si>
    <t>44</t>
  </si>
  <si>
    <t>53</t>
  </si>
  <si>
    <t>55</t>
  </si>
  <si>
    <t>77</t>
  </si>
  <si>
    <t>11</t>
  </si>
  <si>
    <t>35-1</t>
  </si>
  <si>
    <t>36-1</t>
  </si>
  <si>
    <t>37-1</t>
  </si>
  <si>
    <t>56-1</t>
  </si>
  <si>
    <t>57-1</t>
  </si>
  <si>
    <t>17</t>
  </si>
  <si>
    <t>15</t>
  </si>
  <si>
    <t>18-1</t>
  </si>
  <si>
    <t>19-1</t>
  </si>
  <si>
    <t>22-1</t>
  </si>
  <si>
    <t>25-1</t>
  </si>
  <si>
    <t>28-1</t>
  </si>
  <si>
    <t>31-1</t>
  </si>
  <si>
    <t>34</t>
  </si>
  <si>
    <t>38-1</t>
  </si>
  <si>
    <t>39-1</t>
  </si>
  <si>
    <t>40-1</t>
  </si>
  <si>
    <t>41-1</t>
  </si>
  <si>
    <t>42-1</t>
  </si>
  <si>
    <t>43-1</t>
  </si>
  <si>
    <t>44-1</t>
  </si>
  <si>
    <t>45-1</t>
  </si>
  <si>
    <t>47-1</t>
  </si>
  <si>
    <t>48-1</t>
  </si>
  <si>
    <t>58-1</t>
  </si>
  <si>
    <t>59-1</t>
  </si>
  <si>
    <t>60-1</t>
  </si>
  <si>
    <t>61-1</t>
  </si>
  <si>
    <t>65-1</t>
  </si>
  <si>
    <t>70-1</t>
  </si>
  <si>
    <t>71-1</t>
  </si>
  <si>
    <t>72-1</t>
  </si>
  <si>
    <t>73-1</t>
  </si>
  <si>
    <t>74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</si>
  <si>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</si>
  <si>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</si>
  <si>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</si>
  <si>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</si>
  <si>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</si>
  <si>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</si>
  <si>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</si>
  <si>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</si>
  <si>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თუჯის ჩარჩო ხუფი 65 სმ</t>
  </si>
  <si>
    <t>პოლიეთილენის სამკაპი d=355/110 მმ</t>
  </si>
  <si>
    <t>ზედნადები ხარჯები</t>
  </si>
  <si>
    <t>დ.ღ.გ.</t>
  </si>
  <si>
    <t>gwp</t>
  </si>
  <si>
    <t>დავითაიას ქუჩა-წყალსადენის ქსელის რეაბილიტაციის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</si>
  <si>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</si>
  <si>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1454.0 მ. მოხსნა მექანიზმით დატვირთვა და გატანა 35 კმ-ზე</t>
  </si>
  <si>
    <t>არსებული ფილების მოხსნა აღდგენა</t>
  </si>
  <si>
    <t>მიწის თხრილის და ჭის ქვაბულის გამაგრება ფარებით</t>
  </si>
  <si>
    <t>ჭის ქვეშ ღორღის (ფრაქცია 0-40 მმ) ბალიშის მოწყობა 10 სმ დატკეპვნით</t>
  </si>
  <si>
    <t>12</t>
  </si>
  <si>
    <t>13</t>
  </si>
  <si>
    <t>14</t>
  </si>
  <si>
    <t>16</t>
  </si>
  <si>
    <t>16-1</t>
  </si>
  <si>
    <t>ლითონის ელემენტების შეღებვა ანტიკოროზიული ლაქით</t>
  </si>
  <si>
    <t>პოლიეთილენის მილი PE 100 SDR 11 PN16 d=315 მმ</t>
  </si>
  <si>
    <t>39-2</t>
  </si>
  <si>
    <t>პოლიეთილენის ქურო უნაგირი d=355/63 მმ</t>
  </si>
  <si>
    <t>გადამყვანი პოლ/ფოლ d=355/315 მმ</t>
  </si>
  <si>
    <t>46-1</t>
  </si>
  <si>
    <t>გადამყვანი პოლ/ფოლ d=315/250 მმ</t>
  </si>
  <si>
    <t>48-2</t>
  </si>
  <si>
    <t>48-3</t>
  </si>
  <si>
    <t>49-1</t>
  </si>
  <si>
    <t>49-2</t>
  </si>
  <si>
    <t>ფოლადის მილტუჩა d=300 მმ</t>
  </si>
  <si>
    <t>49-3</t>
  </si>
  <si>
    <t>ფოლადის მილტუჩა d=100 მმ</t>
  </si>
  <si>
    <t>62</t>
  </si>
  <si>
    <t>63</t>
  </si>
  <si>
    <t xml:space="preserve">ც </t>
  </si>
  <si>
    <t>ფოლადის სახშობი d=300 მმ</t>
  </si>
  <si>
    <t>არსებული ბაზალტის ბორდიურის დემონტაჟი მონტაჟი</t>
  </si>
  <si>
    <t xml:space="preserve">მ </t>
  </si>
  <si>
    <t>მ²</t>
  </si>
  <si>
    <t>ლითონის ღობის ბოძისთვის ბეტონის ბალიშის მოწყობა M-250</t>
  </si>
  <si>
    <t>არსებული გაზონის დემონტაჟი-მონტაჟი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</si>
  <si>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35 კმ-ზე ნაგავსაყრელზე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</si>
  <si>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</si>
  <si>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გადაადგილებით, 10 ტ-იანი პნევმოსვლიანი სატკეპნით (k=0.98-1.25)</t>
  </si>
  <si>
    <t>ჭის ქვეშ ღორღის (ფრაქცია 0-40 მმ) ბალიშის მოწყობა 10 სმ</t>
  </si>
  <si>
    <t>წყალსადენის რკ/ბ ანაკრები წრ. ჭის D=1.5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</si>
  <si>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ოთხკუთხა მონოლითური რკ/ბეტონის ჭის შეძენა მოწყობა 3500X1500X1800 მ (2 ცალი)</t>
  </si>
  <si>
    <t>ჭის ქვეშ ბეტონის მომზადება ბეტონი B-7.5 მ-100</t>
  </si>
  <si>
    <t>რკ/ბ.ჭის ძირის მოწყობა, ბეტონის მარკა B-25, M-350 არმატურა 0.218 ტ</t>
  </si>
  <si>
    <t>რკ/ბ.ჭის კედლების მოწყობა, ბეტონის მარკა B-25 M-350, არმატურა 0.4 ტ</t>
  </si>
  <si>
    <t>რკ/ბ. გადახურვის ფილის მოწყობა, ბეტონის მარკა B-25 M-350 არმატურა 0.118 ტ</t>
  </si>
  <si>
    <t>რკბ. გადახურვის ფილაში თუჯის ხუფის 65 სმ შეძენა და მონტაჟი</t>
  </si>
  <si>
    <t>მრგვალი თუჯის ხუფი ჩარჩოთი 65 სმ</t>
  </si>
  <si>
    <t>ჭის რგოლების გადაბმის ადგილას ჰიდროსაიზოლაციო მასალა "პენებარი" შეძენა-მოწყობა</t>
  </si>
  <si>
    <t>წყალსადენის პოლიეთილენის მილის PE 100 SDR 11 PN16 d=355 მმ მონტაჟი</t>
  </si>
  <si>
    <t>წყალსადენის პოლიეთილენის მილის PE 100 SDR 11 PN16 d=315 მმ მონტაჟი</t>
  </si>
  <si>
    <t>წყალსადენის პოლიეთილენის მილის PE100 SDR11 PN16 d=315 მმ, ჰიდრავლიკური გამოცდა</t>
  </si>
  <si>
    <t>წყალსადენის პოლიეთილენის მილის PE 100 SDR 11 PN16 d=315 მმ გარეცხვა ქლორიანი წყლით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</si>
  <si>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</si>
  <si>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</si>
  <si>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</si>
  <si>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</si>
  <si>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</si>
  <si>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</si>
  <si>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</si>
  <si>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</si>
  <si>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</si>
  <si>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</si>
  <si>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</si>
  <si>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</si>
  <si>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</si>
  <si>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პოლიეთილენის შემაერთებელი ელ. ქუროს d=110 მმ მოწყობა</t>
  </si>
  <si>
    <t>პოლიეთილენის ელ. ქურო d=110 მმ</t>
  </si>
  <si>
    <t>პოლიეთილენის შემაერთებელი ელ. ქუროს მოწყობა PN16 d=75 მმ</t>
  </si>
  <si>
    <t>პოლიეთილენის ელ. ქურო PN16 d=75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</si>
  <si>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</si>
  <si>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</si>
  <si>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პოლიეთილენის მუხლის მოწყობა d=355 მმ 90°</t>
  </si>
  <si>
    <t>პოლიეთილენის მუხლი d=355 მმ 90°</t>
  </si>
  <si>
    <t>პოლიეთილენის ადაპტორი მილტუჩით PN16 d=315 მმ მოწყობა</t>
  </si>
  <si>
    <t>პოლიეთილენის ადაპტორი PN16 d=315 მმ</t>
  </si>
  <si>
    <t>მილტუჩა PN16 d=315 მმ</t>
  </si>
  <si>
    <t>პოლიეთილენის სამკაპის მოწყობა d=355/315 მმ</t>
  </si>
  <si>
    <t>პოლიეთილენის სამკაპი d=355/315 მმ</t>
  </si>
  <si>
    <t>პოლიეთილენის სამკაპის მოწყობა d=355/75 მმ</t>
  </si>
  <si>
    <t>პოლიეთილენის სამკაპი d=355/75 მმ</t>
  </si>
  <si>
    <t>პოლიეთილენის ქურო უნაგირის მოწყობა d=355/63 მმ</t>
  </si>
  <si>
    <t>პოლიეთილენის გადამყვანის d=355/315 მმ მონტაჟი</t>
  </si>
  <si>
    <t>პოლიეთილენის გადამყვანი d=355/315 მმ</t>
  </si>
  <si>
    <t>გადამყვანის პოლ/ფოლ მოწყობა d=355/315 მმ</t>
  </si>
  <si>
    <t>გადამყვანის პოლ/ფოლ მოწყობა d=315/250 მმ</t>
  </si>
  <si>
    <t>ფოლადის გადამყვანის მოწყობა d=300/250 მმ</t>
  </si>
  <si>
    <t>ფოლადის გადამყვანი d=300/250 მმ</t>
  </si>
  <si>
    <t>ფოლადის გადამყვანი მილტუჩებით მოწყობა PN16 d=100/80 მმ</t>
  </si>
  <si>
    <t>ფოლადის გადამყვანი PN16 d=100/80 მმ</t>
  </si>
  <si>
    <t>ფოლადის მილტუჩი PN16 d=100 მმ</t>
  </si>
  <si>
    <t>ფოლადის მილტუჩი PN16 d=80 მმ</t>
  </si>
  <si>
    <t>ფოლდის სამკაპი მილტუჩით d=300/100/300 მმ მოწყობა</t>
  </si>
  <si>
    <t>ფოლადის სამკაპი d=300/100/300 მმ</t>
  </si>
  <si>
    <t>ჩობალის d=478 მმ შეძენა და მოწყობა</t>
  </si>
  <si>
    <t>ჩობალის d=426 მმ შეძენა და მოწყობა</t>
  </si>
  <si>
    <t>ჩობალის d=325 მმ შეძენა და მოწყობა</t>
  </si>
  <si>
    <t>გაზინთული (გაპოხილი) თოკი ჩობალებისათვის</t>
  </si>
  <si>
    <t>ბეტონის საყრდენის მოწყობა მილის ქვეშ,(100*100*350)მმ ბეტონი B-25 (M-350)</t>
  </si>
  <si>
    <t>საყრდენი ფოლადის მილის d=159/5 მმ L=0.37 მ; ფოლადის ფურცლით 200X200 მმ სისქით 6 მმ შეძენა და მოწყობა</t>
  </si>
  <si>
    <t>წნევის რეგულატორის მონტაჟი d=300 მმ PN16</t>
  </si>
  <si>
    <t>წნევის რეგულატორი d=300 მმ PN16</t>
  </si>
  <si>
    <t>ფილტრის მოწყობა PN16 d=300 მმ</t>
  </si>
  <si>
    <t>ფილტრი PN16 d=300 მმ</t>
  </si>
  <si>
    <t>თუჯის ურდულის PN16 d=300 მმ მოწყობა</t>
  </si>
  <si>
    <t>თუჯის ურდული PN16 d=300 მმ</t>
  </si>
  <si>
    <t>თუჯის ურდულის PN16 d=80 მმ მოწყობა</t>
  </si>
  <si>
    <t>თუჯის ურდული PN16 d=80 მმ</t>
  </si>
  <si>
    <t>ვანტუზის მონტაჟი d=80 მმ PN16</t>
  </si>
  <si>
    <t>ვანტუზი d=80მმ PN16</t>
  </si>
  <si>
    <t>ფოლადის მილტუჩის მოწყობა PN16 d=300 მმ</t>
  </si>
  <si>
    <t>ფოლადის მილტუჩი PN16 d=300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</si>
  <si>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</si>
  <si>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</si>
  <si>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ფოლადის d=300 მმ მილის ჩაჭრა</t>
  </si>
  <si>
    <t>ფოლადის სახშობის მოწყობა d=300 მმ</t>
  </si>
  <si>
    <t>არსებული ფოლადის d=250 მმ მილის ჩაჭრა</t>
  </si>
  <si>
    <t>არსებული წყალსადენის d=110 მმ პოლიეთილენის მილის ჩაჭრა</t>
  </si>
  <si>
    <t>არსებული წყალსადენის d=75 მმ პოლიეთილენის მილის ჩაჭრა</t>
  </si>
  <si>
    <t>არსებული წყალსადენის d=63 მმ პოლიეთილენის მილის ჩაჭრა</t>
  </si>
  <si>
    <t>საპროექტო პოლიეთილენის PE 100 SDR 11 PN 16 d=355 მმ მილის შეჭრა არსებულ d=300 მმ წყალსადენის ფოლადის მილზე</t>
  </si>
  <si>
    <t>პოლიეთილენის მილი PE 100 SDR 11 PN 16 d=355 მმ</t>
  </si>
  <si>
    <t>საპროექტო პოლიეთილენის PE 100 SDR 11 PN 16 d=110 მმ მილის გადაერთება არსებულ პოლიეთ. d=110 მმ-იან მილზე</t>
  </si>
  <si>
    <t>პოლიეთილენის მილი PE 100 SDR 11 PN 16 d=110 მმ</t>
  </si>
  <si>
    <t>საპროექტო პოლიეთილენის PE 100 SDR 11 PN 16 d=75 მმ მილის გადაერთება არსებულ წყალსადენის პოლიეთილენის d=75 მმ-იან მილზე</t>
  </si>
  <si>
    <t>პოლიეთილენის მილი PE 100 SDR 11 PN 16 d=75 მმ</t>
  </si>
  <si>
    <t>საპროექტო პოლიეთილენის PE 100 SDR 11 PN 16 d=63 მმ მილის გადაერთება არსებულ პოლიეთ. d=63 მმ-იან მილზე</t>
  </si>
  <si>
    <t>პოლიეთილენის მილი PE 100 SDR 11 PN 16 d=63 მმ</t>
  </si>
  <si>
    <t>არსებული ლითონი ღობის ზომით 1*0.8მ დემონტაჟი და მონტაჟი</t>
  </si>
  <si>
    <t>არსებული თუჯის ურდულის PN16 d=300 მმ დემონტაჟი დასაწყობება 25 კმ ზე</t>
  </si>
  <si>
    <t>წნევის რეგულატორის დემონტაჟი d=300 მმ PN16 დასაწყობება 25 კმ</t>
  </si>
  <si>
    <t>არსებული წყალსადენის ანაკრები რკ/ბეტონის ჭის დემონტაჟი D=1.0 მ Hსრ=1.0 მ დატვირთვა გატანა 35 კმ ნაგავსაყრელზე</t>
  </si>
  <si>
    <t>დემონტირებული თუჯის ჩაჩო ხუფის დასასაწყობება 25კმ</t>
  </si>
  <si>
    <t>არსებული წყალარინების 3500/1500 H=1800 მმ რკ/ბეტონის ჭის დემონტაჟი დატვირთვა ავტოთვითმცლელზე გატანა 35კმ</t>
  </si>
  <si>
    <t>ფოლადის d=300მმ მილის დემონტაჟი დატვირთვა ავტოთვითმცლელზე გატანა საწყობში 25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</si>
</sst>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8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4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4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3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6" xfId="6" applyFont="1" applyFill="1" applyBorder="1" applyAlignment="1">
      <alignment horizontal="center" vertical="center"/>
    </xf>
    <xf numFmtId="164" fontId="4" fillId="2" borderId="6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5" fontId="4" fillId="2" borderId="13" xfId="2" applyNumberFormat="1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5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 applyProtection="1">
      <alignment horizontal="left"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Alignment="1">
      <alignment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37"/>
  <sheetViews>
    <sheetView showGridLines="0" tabSelected="1" zoomScale="80" zoomScaleNormal="80" workbookViewId="0">
      <pane xSplit="2" ySplit="6" topLeftCell="C125" activePane="bottomRight" state="frozen"/>
      <selection pane="topRight" activeCell="C1" sqref="C1"/>
      <selection pane="bottomLeft" activeCell="A7" sqref="A7"/>
      <selection pane="bottomRight" activeCell="A147" sqref="A147"/>
    </sheetView>
  </sheetViews>
  <sheetFormatPr defaultColWidth="9.33203125" defaultRowHeight="15" x14ac:dyDescent="0.3"/>
  <cols>
    <col min="1" max="1" width="6.33203125" style="40" customWidth="1"/>
    <col min="2" max="2" width="38.33203125" style="4" customWidth="1"/>
    <col min="3" max="3" width="8.5546875" style="4" customWidth="1"/>
    <col min="4" max="4" width="12.5546875" style="4" bestFit="1" customWidth="1"/>
    <col min="5" max="5" width="11.33203125" style="4" customWidth="1"/>
    <col min="6" max="6" width="14.33203125" style="4" customWidth="1"/>
    <col min="7" max="7" width="31.44140625" style="4" bestFit="1" customWidth="1"/>
    <col min="8" max="16384" width="9.33203125" style="4"/>
  </cols>
  <sheetData>
    <row r="1" spans="1:10" x14ac:dyDescent="0.3">
      <c r="A1" s="5" t="s">
        <v>71</v>
      </c>
      <c r="B1" s="1"/>
      <c r="C1" s="1"/>
      <c r="D1" s="1"/>
      <c r="E1" s="1"/>
      <c r="F1" s="1"/>
    </row>
    <row r="2" spans="1:10" ht="15.6" thickBot="1" x14ac:dyDescent="0.35">
      <c r="A2" s="6"/>
      <c r="B2" s="41"/>
      <c r="C2" s="41"/>
      <c r="D2" s="41"/>
      <c r="E2" s="41"/>
      <c r="F2" s="41"/>
      <c r="G2" s="58"/>
    </row>
    <row r="3" spans="1:10" ht="21.75" customHeight="1" thickBot="1" x14ac:dyDescent="0.35">
      <c r="A3" s="7"/>
      <c r="C3" s="8"/>
      <c r="D3" s="8"/>
      <c r="E3" s="8"/>
      <c r="F3" s="8"/>
      <c r="G3" s="59"/>
    </row>
    <row r="4" spans="1:10" ht="18" customHeight="1" thickBot="1" x14ac:dyDescent="0.35">
      <c r="A4" s="81" t="s">
        <v>0</v>
      </c>
      <c r="B4" s="83" t="s">
        <v>1</v>
      </c>
      <c r="C4" s="83" t="s">
        <v>2</v>
      </c>
      <c r="D4" s="83" t="s">
        <v>58</v>
      </c>
      <c r="E4" s="77" t="s">
        <v>3</v>
      </c>
      <c r="F4" s="79" t="s">
        <v>59</v>
      </c>
      <c r="G4" s="60"/>
    </row>
    <row r="5" spans="1:10" ht="15.6" thickBot="1" x14ac:dyDescent="0.35">
      <c r="A5" s="82"/>
      <c r="B5" s="84"/>
      <c r="C5" s="84"/>
      <c r="D5" s="84"/>
      <c r="E5" s="78"/>
      <c r="F5" s="80"/>
      <c r="G5" s="61"/>
      <c r="H5" s="57"/>
      <c r="I5" s="57"/>
      <c r="J5" s="57"/>
    </row>
    <row r="6" spans="1:10" ht="15.6" thickBot="1" x14ac:dyDescent="0.35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6" x14ac:dyDescent="0.3">
      <c r="A7" s="15" t="s">
        <v>72</v>
      </c>
      <c r="B7" s="43" t="s">
        <v>73</v>
      </c>
      <c r="C7" s="13" t="s">
        <v>60</v>
      </c>
      <c r="D7" s="69">
        <v>213.5</v>
      </c>
      <c r="E7" s="69"/>
      <c r="F7" s="69"/>
      <c r="G7" s="45" t="s">
        <v>63</v>
      </c>
    </row>
    <row r="8" spans="1:10" s="22" customFormat="1" ht="15.6" x14ac:dyDescent="0.3">
      <c r="A8" s="15" t="s">
        <v>11</v>
      </c>
      <c r="B8" s="51" t="s">
        <v>103</v>
      </c>
      <c r="C8" s="26" t="s">
        <v>60</v>
      </c>
      <c r="D8" s="18">
        <v>0.25</v>
      </c>
      <c r="E8" s="69"/>
      <c r="F8" s="69"/>
      <c r="G8" s="45" t="s">
        <v>63</v>
      </c>
    </row>
    <row r="9" spans="1:10" s="22" customFormat="1" ht="15.6" x14ac:dyDescent="0.3">
      <c r="A9" s="15" t="s">
        <v>12</v>
      </c>
      <c r="B9" s="48" t="s">
        <v>74</v>
      </c>
      <c r="C9" s="17" t="s">
        <v>61</v>
      </c>
      <c r="D9" s="68">
        <v>5</v>
      </c>
      <c r="E9" s="69"/>
      <c r="F9" s="69"/>
      <c r="G9" s="45" t="s">
        <v>63</v>
      </c>
    </row>
    <row r="10" spans="1:10" s="22" customFormat="1" ht="15.6" x14ac:dyDescent="0.3">
      <c r="A10" s="15" t="s">
        <v>17</v>
      </c>
      <c r="B10" s="50" t="s">
        <v>104</v>
      </c>
      <c r="C10" s="13" t="s">
        <v>61</v>
      </c>
      <c r="D10" s="21">
        <v>4</v>
      </c>
      <c r="E10" s="69"/>
      <c r="F10" s="69"/>
      <c r="G10" s="45" t="s">
        <v>63</v>
      </c>
    </row>
    <row r="11" spans="1:10" ht="15.6" x14ac:dyDescent="0.3">
      <c r="A11" s="15" t="s">
        <v>13</v>
      </c>
      <c r="B11" s="43" t="s">
        <v>105</v>
      </c>
      <c r="C11" s="26" t="s">
        <v>60</v>
      </c>
      <c r="D11" s="69">
        <v>966.98</v>
      </c>
      <c r="E11" s="69"/>
      <c r="F11" s="69"/>
      <c r="G11" s="45" t="s">
        <v>63</v>
      </c>
    </row>
    <row r="12" spans="1:10" ht="15.6" x14ac:dyDescent="0.3">
      <c r="A12" s="31">
        <v>6</v>
      </c>
      <c r="B12" s="50" t="s">
        <v>106</v>
      </c>
      <c r="C12" s="26" t="s">
        <v>60</v>
      </c>
      <c r="D12" s="27">
        <v>526.88699999999994</v>
      </c>
      <c r="E12" s="69"/>
      <c r="F12" s="69"/>
      <c r="G12" s="45" t="s">
        <v>63</v>
      </c>
    </row>
    <row r="13" spans="1:10" ht="15.6" x14ac:dyDescent="0.3">
      <c r="A13" s="30">
        <v>7</v>
      </c>
      <c r="B13" s="46" t="s">
        <v>107</v>
      </c>
      <c r="C13" s="26" t="s">
        <v>60</v>
      </c>
      <c r="D13" s="27">
        <v>318.863</v>
      </c>
      <c r="E13" s="69"/>
      <c r="F13" s="69"/>
      <c r="G13" s="45" t="s">
        <v>63</v>
      </c>
    </row>
    <row r="14" spans="1:10" ht="15.6" x14ac:dyDescent="0.3">
      <c r="A14" s="30">
        <v>8</v>
      </c>
      <c r="B14" s="2" t="s">
        <v>108</v>
      </c>
      <c r="C14" s="26" t="s">
        <v>60</v>
      </c>
      <c r="D14" s="68">
        <v>2.859</v>
      </c>
      <c r="E14" s="69"/>
      <c r="F14" s="69"/>
      <c r="G14" s="45" t="s">
        <v>63</v>
      </c>
    </row>
    <row r="15" spans="1:10" s="22" customFormat="1" x14ac:dyDescent="0.3">
      <c r="A15" s="25" t="s">
        <v>18</v>
      </c>
      <c r="B15" s="2" t="s">
        <v>75</v>
      </c>
      <c r="C15" s="26" t="s">
        <v>102</v>
      </c>
      <c r="D15" s="27">
        <v>140.80000000000001</v>
      </c>
      <c r="E15" s="69"/>
      <c r="F15" s="69"/>
      <c r="G15" s="45" t="s">
        <v>63</v>
      </c>
    </row>
    <row r="16" spans="1:10" s="22" customFormat="1" x14ac:dyDescent="0.3">
      <c r="A16" s="23" t="s">
        <v>15</v>
      </c>
      <c r="B16" s="48" t="s">
        <v>109</v>
      </c>
      <c r="C16" s="24" t="s">
        <v>10</v>
      </c>
      <c r="D16" s="19">
        <v>3</v>
      </c>
      <c r="E16" s="69"/>
      <c r="F16" s="69"/>
      <c r="G16" s="45" t="s">
        <v>63</v>
      </c>
    </row>
    <row r="17" spans="1:218" x14ac:dyDescent="0.3">
      <c r="A17" s="23" t="s">
        <v>31</v>
      </c>
      <c r="B17" s="48" t="s">
        <v>66</v>
      </c>
      <c r="C17" s="17" t="s">
        <v>5</v>
      </c>
      <c r="D17" s="19">
        <v>3</v>
      </c>
      <c r="E17" s="69"/>
      <c r="F17" s="69"/>
      <c r="G17" s="45" t="s">
        <v>70</v>
      </c>
    </row>
    <row r="18" spans="1:218" x14ac:dyDescent="0.3">
      <c r="A18" s="25"/>
      <c r="B18" s="73" t="s">
        <v>110</v>
      </c>
      <c r="C18" s="26"/>
      <c r="D18" s="26"/>
      <c r="E18" s="69"/>
      <c r="F18" s="69"/>
      <c r="G18" s="45" t="s">
        <v>63</v>
      </c>
    </row>
    <row r="19" spans="1:218" s="22" customFormat="1" ht="15.6" x14ac:dyDescent="0.3">
      <c r="A19" s="25" t="s">
        <v>23</v>
      </c>
      <c r="B19" s="2" t="s">
        <v>76</v>
      </c>
      <c r="C19" s="26" t="s">
        <v>60</v>
      </c>
      <c r="D19" s="68">
        <v>8.52</v>
      </c>
      <c r="E19" s="69"/>
      <c r="F19" s="69"/>
      <c r="G19" s="45" t="s">
        <v>63</v>
      </c>
    </row>
    <row r="20" spans="1:218" ht="15.6" x14ac:dyDescent="0.3">
      <c r="A20" s="16" t="s">
        <v>77</v>
      </c>
      <c r="B20" s="51" t="s">
        <v>111</v>
      </c>
      <c r="C20" s="17" t="s">
        <v>60</v>
      </c>
      <c r="D20" s="18">
        <v>2.54</v>
      </c>
      <c r="E20" s="69"/>
      <c r="F20" s="69"/>
      <c r="G20" s="45" t="s">
        <v>63</v>
      </c>
    </row>
    <row r="21" spans="1:218" ht="15.6" x14ac:dyDescent="0.3">
      <c r="A21" s="16" t="s">
        <v>78</v>
      </c>
      <c r="B21" s="51" t="s">
        <v>112</v>
      </c>
      <c r="C21" s="17" t="s">
        <v>60</v>
      </c>
      <c r="D21" s="18">
        <v>6.76</v>
      </c>
      <c r="E21" s="69"/>
      <c r="F21" s="69"/>
      <c r="G21" s="45" t="s">
        <v>63</v>
      </c>
    </row>
    <row r="22" spans="1:218" ht="15.6" x14ac:dyDescent="0.3">
      <c r="A22" s="16" t="s">
        <v>79</v>
      </c>
      <c r="B22" s="51" t="s">
        <v>113</v>
      </c>
      <c r="C22" s="17" t="s">
        <v>60</v>
      </c>
      <c r="D22" s="18">
        <v>7.78</v>
      </c>
      <c r="E22" s="69"/>
      <c r="F22" s="69"/>
      <c r="G22" s="45" t="s">
        <v>63</v>
      </c>
    </row>
    <row r="23" spans="1:218" ht="15.6" x14ac:dyDescent="0.3">
      <c r="A23" s="16" t="s">
        <v>30</v>
      </c>
      <c r="B23" s="51" t="s">
        <v>114</v>
      </c>
      <c r="C23" s="17" t="s">
        <v>60</v>
      </c>
      <c r="D23" s="18">
        <v>2.84</v>
      </c>
      <c r="E23" s="69"/>
      <c r="F23" s="69"/>
      <c r="G23" s="45" t="s">
        <v>63</v>
      </c>
    </row>
    <row r="24" spans="1:218" s="22" customFormat="1" x14ac:dyDescent="0.3">
      <c r="A24" s="16" t="s">
        <v>80</v>
      </c>
      <c r="B24" s="48" t="s">
        <v>115</v>
      </c>
      <c r="C24" s="17" t="s">
        <v>9</v>
      </c>
      <c r="D24" s="67">
        <v>2</v>
      </c>
      <c r="E24" s="69"/>
      <c r="F24" s="69"/>
      <c r="G24" s="45" t="s">
        <v>63</v>
      </c>
    </row>
    <row r="25" spans="1:218" x14ac:dyDescent="0.3">
      <c r="A25" s="16" t="s">
        <v>81</v>
      </c>
      <c r="B25" s="48" t="s">
        <v>116</v>
      </c>
      <c r="C25" s="17" t="s">
        <v>5</v>
      </c>
      <c r="D25" s="21">
        <v>2</v>
      </c>
      <c r="E25" s="69"/>
      <c r="F25" s="69"/>
      <c r="G25" s="45" t="s">
        <v>70</v>
      </c>
      <c r="H25" s="29"/>
    </row>
    <row r="26" spans="1:218" x14ac:dyDescent="0.3">
      <c r="A26" s="16" t="s">
        <v>29</v>
      </c>
      <c r="B26" s="44" t="s">
        <v>117</v>
      </c>
      <c r="C26" s="24" t="s">
        <v>4</v>
      </c>
      <c r="D26" s="70">
        <v>32.027999999999999</v>
      </c>
      <c r="E26" s="69"/>
      <c r="F26" s="69"/>
      <c r="G26" s="45" t="s">
        <v>63</v>
      </c>
      <c r="H26" s="29"/>
    </row>
    <row r="27" spans="1:218" ht="15.6" x14ac:dyDescent="0.35">
      <c r="A27" s="30">
        <v>18</v>
      </c>
      <c r="B27" s="2" t="s">
        <v>82</v>
      </c>
      <c r="C27" s="26" t="s">
        <v>61</v>
      </c>
      <c r="D27" s="68">
        <v>3.75</v>
      </c>
      <c r="E27" s="69"/>
      <c r="F27" s="69"/>
      <c r="G27" s="45" t="s">
        <v>63</v>
      </c>
      <c r="H27" s="29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</row>
    <row r="28" spans="1:218" x14ac:dyDescent="0.35">
      <c r="A28" s="31">
        <v>19</v>
      </c>
      <c r="B28" s="48" t="s">
        <v>118</v>
      </c>
      <c r="C28" s="17" t="s">
        <v>4</v>
      </c>
      <c r="D28" s="21">
        <v>725</v>
      </c>
      <c r="E28" s="69"/>
      <c r="F28" s="69"/>
      <c r="G28" s="45" t="s">
        <v>63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</row>
    <row r="29" spans="1:218" x14ac:dyDescent="0.35">
      <c r="A29" s="31" t="s">
        <v>32</v>
      </c>
      <c r="B29" s="48" t="s">
        <v>14</v>
      </c>
      <c r="C29" s="17" t="s">
        <v>4</v>
      </c>
      <c r="D29" s="21">
        <v>732.25</v>
      </c>
      <c r="E29" s="69"/>
      <c r="F29" s="69"/>
      <c r="G29" s="45" t="s">
        <v>70</v>
      </c>
      <c r="H29" s="29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</row>
    <row r="30" spans="1:218" s="20" customFormat="1" x14ac:dyDescent="0.3">
      <c r="A30" s="31">
        <v>20</v>
      </c>
      <c r="B30" s="48" t="s">
        <v>64</v>
      </c>
      <c r="C30" s="17" t="s">
        <v>4</v>
      </c>
      <c r="D30" s="18">
        <v>725</v>
      </c>
      <c r="E30" s="69"/>
      <c r="F30" s="69"/>
      <c r="G30" s="45" t="s">
        <v>63</v>
      </c>
      <c r="H30" s="29"/>
    </row>
    <row r="31" spans="1:218" s="20" customFormat="1" x14ac:dyDescent="0.3">
      <c r="A31" s="31">
        <v>21</v>
      </c>
      <c r="B31" s="48" t="s">
        <v>65</v>
      </c>
      <c r="C31" s="17" t="s">
        <v>4</v>
      </c>
      <c r="D31" s="18">
        <v>725</v>
      </c>
      <c r="E31" s="69"/>
      <c r="F31" s="69"/>
      <c r="G31" s="45" t="s">
        <v>63</v>
      </c>
    </row>
    <row r="32" spans="1:218" s="20" customFormat="1" x14ac:dyDescent="0.3">
      <c r="A32" s="31">
        <v>22</v>
      </c>
      <c r="B32" s="48" t="s">
        <v>119</v>
      </c>
      <c r="C32" s="17" t="s">
        <v>4</v>
      </c>
      <c r="D32" s="21">
        <v>17</v>
      </c>
      <c r="E32" s="69"/>
      <c r="F32" s="69"/>
      <c r="G32" s="45" t="s">
        <v>63</v>
      </c>
    </row>
    <row r="33" spans="1:8" s="49" customFormat="1" x14ac:dyDescent="0.35">
      <c r="A33" s="31" t="s">
        <v>33</v>
      </c>
      <c r="B33" s="48" t="s">
        <v>83</v>
      </c>
      <c r="C33" s="17" t="s">
        <v>4</v>
      </c>
      <c r="D33" s="21">
        <v>17.170000000000002</v>
      </c>
      <c r="E33" s="69"/>
      <c r="F33" s="69"/>
      <c r="G33" s="45" t="s">
        <v>70</v>
      </c>
      <c r="H33" s="29"/>
    </row>
    <row r="34" spans="1:8" s="47" customFormat="1" x14ac:dyDescent="0.35">
      <c r="A34" s="31">
        <v>23</v>
      </c>
      <c r="B34" s="48" t="s">
        <v>120</v>
      </c>
      <c r="C34" s="17" t="s">
        <v>4</v>
      </c>
      <c r="D34" s="21">
        <v>17</v>
      </c>
      <c r="E34" s="69"/>
      <c r="F34" s="69"/>
      <c r="G34" s="45" t="s">
        <v>63</v>
      </c>
    </row>
    <row r="35" spans="1:8" s="47" customFormat="1" x14ac:dyDescent="0.35">
      <c r="A35" s="31">
        <v>24</v>
      </c>
      <c r="B35" s="48" t="s">
        <v>121</v>
      </c>
      <c r="C35" s="17" t="s">
        <v>4</v>
      </c>
      <c r="D35" s="21">
        <v>17</v>
      </c>
      <c r="E35" s="69"/>
      <c r="F35" s="69"/>
      <c r="G35" s="45" t="s">
        <v>63</v>
      </c>
      <c r="H35" s="29"/>
    </row>
    <row r="36" spans="1:8" s="47" customFormat="1" x14ac:dyDescent="0.35">
      <c r="A36" s="31">
        <v>25</v>
      </c>
      <c r="B36" s="48" t="s">
        <v>122</v>
      </c>
      <c r="C36" s="17" t="s">
        <v>4</v>
      </c>
      <c r="D36" s="21">
        <v>2</v>
      </c>
      <c r="E36" s="69"/>
      <c r="F36" s="69"/>
      <c r="G36" s="45" t="s">
        <v>63</v>
      </c>
    </row>
    <row r="37" spans="1:8" s="47" customFormat="1" x14ac:dyDescent="0.35">
      <c r="A37" s="16" t="s">
        <v>34</v>
      </c>
      <c r="B37" s="48" t="s">
        <v>123</v>
      </c>
      <c r="C37" s="17" t="s">
        <v>4</v>
      </c>
      <c r="D37" s="18">
        <v>2.02</v>
      </c>
      <c r="E37" s="69"/>
      <c r="F37" s="69"/>
      <c r="G37" s="45" t="s">
        <v>70</v>
      </c>
      <c r="H37" s="29"/>
    </row>
    <row r="38" spans="1:8" s="47" customFormat="1" x14ac:dyDescent="0.35">
      <c r="A38" s="31">
        <v>26</v>
      </c>
      <c r="B38" s="48" t="s">
        <v>124</v>
      </c>
      <c r="C38" s="17" t="s">
        <v>4</v>
      </c>
      <c r="D38" s="21">
        <v>2</v>
      </c>
      <c r="E38" s="69"/>
      <c r="F38" s="69"/>
      <c r="G38" s="45" t="s">
        <v>63</v>
      </c>
    </row>
    <row r="39" spans="1:8" s="47" customFormat="1" x14ac:dyDescent="0.35">
      <c r="A39" s="31">
        <v>27</v>
      </c>
      <c r="B39" s="48" t="s">
        <v>125</v>
      </c>
      <c r="C39" s="17" t="s">
        <v>4</v>
      </c>
      <c r="D39" s="21">
        <v>2</v>
      </c>
      <c r="E39" s="69"/>
      <c r="F39" s="69"/>
      <c r="G39" s="45" t="s">
        <v>63</v>
      </c>
      <c r="H39" s="29"/>
    </row>
    <row r="40" spans="1:8" x14ac:dyDescent="0.3">
      <c r="A40" s="31">
        <v>28</v>
      </c>
      <c r="B40" s="48" t="s">
        <v>126</v>
      </c>
      <c r="C40" s="17" t="s">
        <v>4</v>
      </c>
      <c r="D40" s="21">
        <v>4</v>
      </c>
      <c r="E40" s="69"/>
      <c r="F40" s="69"/>
      <c r="G40" s="45" t="s">
        <v>63</v>
      </c>
    </row>
    <row r="41" spans="1:8" x14ac:dyDescent="0.3">
      <c r="A41" s="16" t="s">
        <v>35</v>
      </c>
      <c r="B41" s="48" t="s">
        <v>127</v>
      </c>
      <c r="C41" s="17" t="s">
        <v>4</v>
      </c>
      <c r="D41" s="18">
        <v>4.04</v>
      </c>
      <c r="E41" s="69"/>
      <c r="F41" s="69"/>
      <c r="G41" s="45" t="s">
        <v>70</v>
      </c>
      <c r="H41" s="29"/>
    </row>
    <row r="42" spans="1:8" x14ac:dyDescent="0.3">
      <c r="A42" s="31">
        <v>29</v>
      </c>
      <c r="B42" s="48" t="s">
        <v>128</v>
      </c>
      <c r="C42" s="17" t="s">
        <v>4</v>
      </c>
      <c r="D42" s="21">
        <v>4</v>
      </c>
      <c r="E42" s="69"/>
      <c r="F42" s="69"/>
      <c r="G42" s="45" t="s">
        <v>63</v>
      </c>
    </row>
    <row r="43" spans="1:8" x14ac:dyDescent="0.3">
      <c r="A43" s="31">
        <v>30</v>
      </c>
      <c r="B43" s="48" t="s">
        <v>129</v>
      </c>
      <c r="C43" s="17" t="s">
        <v>4</v>
      </c>
      <c r="D43" s="21">
        <v>4</v>
      </c>
      <c r="E43" s="69"/>
      <c r="F43" s="69"/>
      <c r="G43" s="45" t="s">
        <v>63</v>
      </c>
      <c r="H43" s="29"/>
    </row>
    <row r="44" spans="1:8" s="20" customFormat="1" x14ac:dyDescent="0.3">
      <c r="A44" s="31">
        <v>31</v>
      </c>
      <c r="B44" s="48" t="s">
        <v>130</v>
      </c>
      <c r="C44" s="17" t="s">
        <v>4</v>
      </c>
      <c r="D44" s="21">
        <v>2</v>
      </c>
      <c r="E44" s="69"/>
      <c r="F44" s="69"/>
      <c r="G44" s="45" t="s">
        <v>63</v>
      </c>
    </row>
    <row r="45" spans="1:8" s="20" customFormat="1" x14ac:dyDescent="0.3">
      <c r="A45" s="16" t="s">
        <v>36</v>
      </c>
      <c r="B45" s="48" t="s">
        <v>131</v>
      </c>
      <c r="C45" s="17" t="s">
        <v>4</v>
      </c>
      <c r="D45" s="18">
        <v>2.02</v>
      </c>
      <c r="E45" s="69"/>
      <c r="F45" s="69"/>
      <c r="G45" s="45" t="s">
        <v>70</v>
      </c>
      <c r="H45" s="29"/>
    </row>
    <row r="46" spans="1:8" x14ac:dyDescent="0.3">
      <c r="A46" s="31">
        <v>32</v>
      </c>
      <c r="B46" s="48" t="s">
        <v>132</v>
      </c>
      <c r="C46" s="17" t="s">
        <v>4</v>
      </c>
      <c r="D46" s="21">
        <v>2</v>
      </c>
      <c r="E46" s="69"/>
      <c r="F46" s="69"/>
      <c r="G46" s="45" t="s">
        <v>63</v>
      </c>
    </row>
    <row r="47" spans="1:8" x14ac:dyDescent="0.3">
      <c r="A47" s="31">
        <v>33</v>
      </c>
      <c r="B47" s="48" t="s">
        <v>133</v>
      </c>
      <c r="C47" s="17" t="s">
        <v>4</v>
      </c>
      <c r="D47" s="21">
        <v>2</v>
      </c>
      <c r="E47" s="69"/>
      <c r="F47" s="69"/>
      <c r="G47" s="45" t="s">
        <v>63</v>
      </c>
      <c r="H47" s="29"/>
    </row>
    <row r="48" spans="1:8" x14ac:dyDescent="0.3">
      <c r="A48" s="25" t="s">
        <v>37</v>
      </c>
      <c r="B48" s="2" t="s">
        <v>134</v>
      </c>
      <c r="C48" s="26" t="s">
        <v>4</v>
      </c>
      <c r="D48" s="28">
        <v>750</v>
      </c>
      <c r="E48" s="69"/>
      <c r="F48" s="69"/>
      <c r="G48" s="45" t="s">
        <v>63</v>
      </c>
    </row>
    <row r="49" spans="1:8" x14ac:dyDescent="0.3">
      <c r="A49" s="31">
        <v>35</v>
      </c>
      <c r="B49" s="48" t="s">
        <v>135</v>
      </c>
      <c r="C49" s="17" t="s">
        <v>5</v>
      </c>
      <c r="D49" s="21">
        <v>1</v>
      </c>
      <c r="E49" s="69"/>
      <c r="F49" s="69"/>
      <c r="G49" s="45" t="s">
        <v>63</v>
      </c>
      <c r="H49" s="29"/>
    </row>
    <row r="50" spans="1:8" x14ac:dyDescent="0.3">
      <c r="A50" s="16" t="s">
        <v>24</v>
      </c>
      <c r="B50" s="48" t="s">
        <v>136</v>
      </c>
      <c r="C50" s="17" t="s">
        <v>5</v>
      </c>
      <c r="D50" s="21">
        <v>1</v>
      </c>
      <c r="E50" s="69"/>
      <c r="F50" s="69"/>
      <c r="G50" s="45" t="s">
        <v>70</v>
      </c>
    </row>
    <row r="51" spans="1:8" x14ac:dyDescent="0.3">
      <c r="A51" s="31">
        <v>36</v>
      </c>
      <c r="B51" s="48" t="s">
        <v>137</v>
      </c>
      <c r="C51" s="17" t="s">
        <v>5</v>
      </c>
      <c r="D51" s="21">
        <v>1</v>
      </c>
      <c r="E51" s="69"/>
      <c r="F51" s="69"/>
      <c r="G51" s="45" t="s">
        <v>63</v>
      </c>
      <c r="H51" s="29"/>
    </row>
    <row r="52" spans="1:8" s="20" customFormat="1" x14ac:dyDescent="0.3">
      <c r="A52" s="16" t="s">
        <v>25</v>
      </c>
      <c r="B52" s="48" t="s">
        <v>138</v>
      </c>
      <c r="C52" s="17" t="s">
        <v>5</v>
      </c>
      <c r="D52" s="21">
        <v>1</v>
      </c>
      <c r="E52" s="69"/>
      <c r="F52" s="69"/>
      <c r="G52" s="45" t="s">
        <v>70</v>
      </c>
    </row>
    <row r="53" spans="1:8" s="20" customFormat="1" x14ac:dyDescent="0.3">
      <c r="A53" s="31">
        <v>37</v>
      </c>
      <c r="B53" s="48" t="s">
        <v>139</v>
      </c>
      <c r="C53" s="17" t="s">
        <v>5</v>
      </c>
      <c r="D53" s="21">
        <v>1</v>
      </c>
      <c r="E53" s="69"/>
      <c r="F53" s="69"/>
      <c r="G53" s="45" t="s">
        <v>63</v>
      </c>
      <c r="H53" s="29"/>
    </row>
    <row r="54" spans="1:8" x14ac:dyDescent="0.3">
      <c r="A54" s="16" t="s">
        <v>26</v>
      </c>
      <c r="B54" s="48" t="s">
        <v>140</v>
      </c>
      <c r="C54" s="17" t="s">
        <v>5</v>
      </c>
      <c r="D54" s="21">
        <v>1</v>
      </c>
      <c r="E54" s="69"/>
      <c r="F54" s="69"/>
      <c r="G54" s="45" t="s">
        <v>70</v>
      </c>
    </row>
    <row r="55" spans="1:8" x14ac:dyDescent="0.3">
      <c r="A55" s="30">
        <v>38</v>
      </c>
      <c r="B55" s="2" t="s">
        <v>141</v>
      </c>
      <c r="C55" s="26" t="s">
        <v>5</v>
      </c>
      <c r="D55" s="28">
        <v>4</v>
      </c>
      <c r="E55" s="69"/>
      <c r="F55" s="69"/>
      <c r="G55" s="45" t="s">
        <v>63</v>
      </c>
      <c r="H55" s="29"/>
    </row>
    <row r="56" spans="1:8" s="20" customFormat="1" x14ac:dyDescent="0.3">
      <c r="A56" s="30" t="s">
        <v>38</v>
      </c>
      <c r="B56" s="2" t="s">
        <v>142</v>
      </c>
      <c r="C56" s="26" t="s">
        <v>5</v>
      </c>
      <c r="D56" s="28">
        <v>4</v>
      </c>
      <c r="E56" s="69"/>
      <c r="F56" s="69"/>
      <c r="G56" s="45" t="s">
        <v>70</v>
      </c>
    </row>
    <row r="57" spans="1:8" s="20" customFormat="1" x14ac:dyDescent="0.3">
      <c r="A57" s="30">
        <v>39</v>
      </c>
      <c r="B57" s="48" t="s">
        <v>143</v>
      </c>
      <c r="C57" s="26" t="s">
        <v>5</v>
      </c>
      <c r="D57" s="67">
        <v>7</v>
      </c>
      <c r="E57" s="69"/>
      <c r="F57" s="69"/>
      <c r="G57" s="45" t="s">
        <v>63</v>
      </c>
      <c r="H57" s="29"/>
    </row>
    <row r="58" spans="1:8" s="20" customFormat="1" x14ac:dyDescent="0.3">
      <c r="A58" s="31" t="s">
        <v>39</v>
      </c>
      <c r="B58" s="48" t="s">
        <v>144</v>
      </c>
      <c r="C58" s="26" t="s">
        <v>5</v>
      </c>
      <c r="D58" s="28">
        <v>7</v>
      </c>
      <c r="E58" s="69"/>
      <c r="F58" s="69"/>
      <c r="G58" s="45" t="s">
        <v>70</v>
      </c>
    </row>
    <row r="59" spans="1:8" s="20" customFormat="1" x14ac:dyDescent="0.3">
      <c r="A59" s="31" t="s">
        <v>84</v>
      </c>
      <c r="B59" s="48" t="s">
        <v>145</v>
      </c>
      <c r="C59" s="17" t="s">
        <v>5</v>
      </c>
      <c r="D59" s="21">
        <v>7</v>
      </c>
      <c r="E59" s="69"/>
      <c r="F59" s="69"/>
      <c r="G59" s="45" t="s">
        <v>62</v>
      </c>
      <c r="H59" s="29"/>
    </row>
    <row r="60" spans="1:8" s="20" customFormat="1" x14ac:dyDescent="0.3">
      <c r="A60" s="31">
        <v>40</v>
      </c>
      <c r="B60" s="48" t="s">
        <v>146</v>
      </c>
      <c r="C60" s="17" t="s">
        <v>5</v>
      </c>
      <c r="D60" s="21">
        <v>3</v>
      </c>
      <c r="E60" s="69"/>
      <c r="F60" s="69"/>
      <c r="G60" s="45" t="s">
        <v>63</v>
      </c>
    </row>
    <row r="61" spans="1:8" s="20" customFormat="1" x14ac:dyDescent="0.3">
      <c r="A61" s="16" t="s">
        <v>40</v>
      </c>
      <c r="B61" s="48" t="s">
        <v>147</v>
      </c>
      <c r="C61" s="17" t="s">
        <v>5</v>
      </c>
      <c r="D61" s="21">
        <v>3</v>
      </c>
      <c r="E61" s="69"/>
      <c r="F61" s="69"/>
      <c r="G61" s="45" t="s">
        <v>70</v>
      </c>
      <c r="H61" s="29"/>
    </row>
    <row r="62" spans="1:8" s="20" customFormat="1" x14ac:dyDescent="0.3">
      <c r="A62" s="31">
        <v>41</v>
      </c>
      <c r="B62" s="48" t="s">
        <v>146</v>
      </c>
      <c r="C62" s="17" t="s">
        <v>5</v>
      </c>
      <c r="D62" s="21">
        <v>1</v>
      </c>
      <c r="E62" s="69"/>
      <c r="F62" s="69"/>
      <c r="G62" s="45" t="s">
        <v>63</v>
      </c>
      <c r="H62" s="29"/>
    </row>
    <row r="63" spans="1:8" s="20" customFormat="1" x14ac:dyDescent="0.3">
      <c r="A63" s="16" t="s">
        <v>41</v>
      </c>
      <c r="B63" s="48" t="s">
        <v>67</v>
      </c>
      <c r="C63" s="17" t="s">
        <v>5</v>
      </c>
      <c r="D63" s="21">
        <v>1</v>
      </c>
      <c r="E63" s="69"/>
      <c r="F63" s="69"/>
      <c r="G63" s="45" t="s">
        <v>70</v>
      </c>
    </row>
    <row r="64" spans="1:8" s="20" customFormat="1" x14ac:dyDescent="0.3">
      <c r="A64" s="31">
        <v>42</v>
      </c>
      <c r="B64" s="48" t="s">
        <v>148</v>
      </c>
      <c r="C64" s="17" t="s">
        <v>5</v>
      </c>
      <c r="D64" s="21">
        <v>1</v>
      </c>
      <c r="E64" s="69"/>
      <c r="F64" s="69"/>
      <c r="G64" s="45" t="s">
        <v>63</v>
      </c>
      <c r="H64" s="29"/>
    </row>
    <row r="65" spans="1:8" s="20" customFormat="1" x14ac:dyDescent="0.3">
      <c r="A65" s="16" t="s">
        <v>42</v>
      </c>
      <c r="B65" s="48" t="s">
        <v>149</v>
      </c>
      <c r="C65" s="17" t="s">
        <v>5</v>
      </c>
      <c r="D65" s="21">
        <v>1</v>
      </c>
      <c r="E65" s="69"/>
      <c r="F65" s="69"/>
      <c r="G65" s="45" t="s">
        <v>70</v>
      </c>
    </row>
    <row r="66" spans="1:8" s="20" customFormat="1" x14ac:dyDescent="0.3">
      <c r="A66" s="31">
        <v>43</v>
      </c>
      <c r="B66" s="48" t="s">
        <v>150</v>
      </c>
      <c r="C66" s="17" t="s">
        <v>5</v>
      </c>
      <c r="D66" s="21">
        <v>1</v>
      </c>
      <c r="E66" s="69"/>
      <c r="F66" s="69"/>
      <c r="G66" s="45" t="s">
        <v>63</v>
      </c>
      <c r="H66" s="29"/>
    </row>
    <row r="67" spans="1:8" s="20" customFormat="1" x14ac:dyDescent="0.3">
      <c r="A67" s="16" t="s">
        <v>43</v>
      </c>
      <c r="B67" s="48" t="s">
        <v>85</v>
      </c>
      <c r="C67" s="17" t="s">
        <v>5</v>
      </c>
      <c r="D67" s="21">
        <v>1</v>
      </c>
      <c r="E67" s="69"/>
      <c r="F67" s="69"/>
      <c r="G67" s="45" t="s">
        <v>70</v>
      </c>
    </row>
    <row r="68" spans="1:8" s="20" customFormat="1" x14ac:dyDescent="0.3">
      <c r="A68" s="15" t="s">
        <v>19</v>
      </c>
      <c r="B68" s="48" t="s">
        <v>151</v>
      </c>
      <c r="C68" s="17" t="s">
        <v>5</v>
      </c>
      <c r="D68" s="21">
        <v>5</v>
      </c>
      <c r="E68" s="69"/>
      <c r="F68" s="69"/>
      <c r="G68" s="45" t="s">
        <v>63</v>
      </c>
      <c r="H68" s="29"/>
    </row>
    <row r="69" spans="1:8" s="20" customFormat="1" x14ac:dyDescent="0.3">
      <c r="A69" s="15" t="s">
        <v>44</v>
      </c>
      <c r="B69" s="48" t="s">
        <v>152</v>
      </c>
      <c r="C69" s="17" t="s">
        <v>5</v>
      </c>
      <c r="D69" s="21">
        <v>5</v>
      </c>
      <c r="E69" s="69"/>
      <c r="F69" s="69"/>
      <c r="G69" s="45" t="s">
        <v>70</v>
      </c>
    </row>
    <row r="70" spans="1:8" s="20" customFormat="1" x14ac:dyDescent="0.3">
      <c r="A70" s="31">
        <v>45</v>
      </c>
      <c r="B70" s="48" t="s">
        <v>153</v>
      </c>
      <c r="C70" s="17" t="s">
        <v>5</v>
      </c>
      <c r="D70" s="67">
        <v>3</v>
      </c>
      <c r="E70" s="69"/>
      <c r="F70" s="69"/>
      <c r="G70" s="45" t="s">
        <v>63</v>
      </c>
      <c r="H70" s="29"/>
    </row>
    <row r="71" spans="1:8" s="20" customFormat="1" x14ac:dyDescent="0.3">
      <c r="A71" s="31" t="s">
        <v>45</v>
      </c>
      <c r="B71" s="48" t="s">
        <v>86</v>
      </c>
      <c r="C71" s="17" t="s">
        <v>5</v>
      </c>
      <c r="D71" s="21">
        <v>3</v>
      </c>
      <c r="E71" s="69"/>
      <c r="F71" s="69"/>
      <c r="G71" s="45" t="s">
        <v>70</v>
      </c>
    </row>
    <row r="72" spans="1:8" s="20" customFormat="1" x14ac:dyDescent="0.3">
      <c r="A72" s="31">
        <v>46</v>
      </c>
      <c r="B72" s="48" t="s">
        <v>154</v>
      </c>
      <c r="C72" s="17" t="s">
        <v>5</v>
      </c>
      <c r="D72" s="67">
        <v>1</v>
      </c>
      <c r="E72" s="69"/>
      <c r="F72" s="69"/>
      <c r="G72" s="45" t="s">
        <v>63</v>
      </c>
      <c r="H72" s="29"/>
    </row>
    <row r="73" spans="1:8" s="20" customFormat="1" x14ac:dyDescent="0.3">
      <c r="A73" s="31" t="s">
        <v>87</v>
      </c>
      <c r="B73" s="48" t="s">
        <v>88</v>
      </c>
      <c r="C73" s="17" t="s">
        <v>5</v>
      </c>
      <c r="D73" s="21">
        <v>1</v>
      </c>
      <c r="E73" s="69"/>
      <c r="F73" s="69"/>
      <c r="G73" s="45" t="s">
        <v>70</v>
      </c>
    </row>
    <row r="74" spans="1:8" s="20" customFormat="1" x14ac:dyDescent="0.3">
      <c r="A74" s="71">
        <v>47</v>
      </c>
      <c r="B74" s="44" t="s">
        <v>155</v>
      </c>
      <c r="C74" s="17" t="s">
        <v>5</v>
      </c>
      <c r="D74" s="21">
        <v>1</v>
      </c>
      <c r="E74" s="69"/>
      <c r="F74" s="69"/>
      <c r="G74" s="45" t="s">
        <v>63</v>
      </c>
      <c r="H74" s="29"/>
    </row>
    <row r="75" spans="1:8" s="20" customFormat="1" x14ac:dyDescent="0.3">
      <c r="A75" s="71" t="s">
        <v>46</v>
      </c>
      <c r="B75" s="74" t="s">
        <v>156</v>
      </c>
      <c r="C75" s="24" t="s">
        <v>5</v>
      </c>
      <c r="D75" s="72">
        <v>1</v>
      </c>
      <c r="E75" s="69"/>
      <c r="F75" s="69"/>
      <c r="G75" s="45" t="s">
        <v>62</v>
      </c>
    </row>
    <row r="76" spans="1:8" s="20" customFormat="1" x14ac:dyDescent="0.3">
      <c r="A76" s="31">
        <v>48</v>
      </c>
      <c r="B76" s="44" t="s">
        <v>157</v>
      </c>
      <c r="C76" s="17" t="s">
        <v>5</v>
      </c>
      <c r="D76" s="21">
        <v>2</v>
      </c>
      <c r="E76" s="69"/>
      <c r="F76" s="69"/>
      <c r="G76" s="45" t="s">
        <v>63</v>
      </c>
      <c r="H76" s="29"/>
    </row>
    <row r="77" spans="1:8" s="20" customFormat="1" x14ac:dyDescent="0.3">
      <c r="A77" s="31" t="s">
        <v>47</v>
      </c>
      <c r="B77" s="74" t="s">
        <v>158</v>
      </c>
      <c r="C77" s="17" t="s">
        <v>5</v>
      </c>
      <c r="D77" s="21">
        <v>2</v>
      </c>
      <c r="E77" s="69"/>
      <c r="F77" s="69"/>
      <c r="G77" s="45" t="s">
        <v>62</v>
      </c>
    </row>
    <row r="78" spans="1:8" s="20" customFormat="1" x14ac:dyDescent="0.3">
      <c r="A78" s="31" t="s">
        <v>89</v>
      </c>
      <c r="B78" s="74" t="s">
        <v>159</v>
      </c>
      <c r="C78" s="17" t="s">
        <v>5</v>
      </c>
      <c r="D78" s="21">
        <v>2</v>
      </c>
      <c r="E78" s="69"/>
      <c r="F78" s="69"/>
      <c r="G78" s="45" t="s">
        <v>62</v>
      </c>
      <c r="H78" s="29"/>
    </row>
    <row r="79" spans="1:8" s="20" customFormat="1" x14ac:dyDescent="0.3">
      <c r="A79" s="31" t="s">
        <v>90</v>
      </c>
      <c r="B79" s="74" t="s">
        <v>160</v>
      </c>
      <c r="C79" s="17" t="s">
        <v>5</v>
      </c>
      <c r="D79" s="21">
        <v>2</v>
      </c>
      <c r="E79" s="69"/>
      <c r="F79" s="69"/>
      <c r="G79" s="45" t="s">
        <v>62</v>
      </c>
    </row>
    <row r="80" spans="1:8" s="20" customFormat="1" x14ac:dyDescent="0.3">
      <c r="A80" s="31">
        <v>49</v>
      </c>
      <c r="B80" s="48" t="s">
        <v>161</v>
      </c>
      <c r="C80" s="17" t="s">
        <v>5</v>
      </c>
      <c r="D80" s="21">
        <v>2</v>
      </c>
      <c r="E80" s="69"/>
      <c r="F80" s="69"/>
      <c r="G80" s="45" t="s">
        <v>63</v>
      </c>
      <c r="H80" s="29"/>
    </row>
    <row r="81" spans="1:8" s="20" customFormat="1" x14ac:dyDescent="0.3">
      <c r="A81" s="16" t="s">
        <v>91</v>
      </c>
      <c r="B81" s="48" t="s">
        <v>162</v>
      </c>
      <c r="C81" s="17" t="s">
        <v>5</v>
      </c>
      <c r="D81" s="21">
        <v>2</v>
      </c>
      <c r="E81" s="69"/>
      <c r="F81" s="69"/>
      <c r="G81" s="45" t="s">
        <v>62</v>
      </c>
    </row>
    <row r="82" spans="1:8" s="20" customFormat="1" x14ac:dyDescent="0.3">
      <c r="A82" s="16" t="s">
        <v>92</v>
      </c>
      <c r="B82" s="48" t="s">
        <v>93</v>
      </c>
      <c r="C82" s="17" t="s">
        <v>5</v>
      </c>
      <c r="D82" s="21">
        <v>2</v>
      </c>
      <c r="E82" s="69"/>
      <c r="F82" s="69"/>
      <c r="G82" s="45" t="s">
        <v>62</v>
      </c>
      <c r="H82" s="29"/>
    </row>
    <row r="83" spans="1:8" s="20" customFormat="1" x14ac:dyDescent="0.3">
      <c r="A83" s="16" t="s">
        <v>94</v>
      </c>
      <c r="B83" s="48" t="s">
        <v>95</v>
      </c>
      <c r="C83" s="17" t="s">
        <v>5</v>
      </c>
      <c r="D83" s="21">
        <v>2</v>
      </c>
      <c r="E83" s="69"/>
      <c r="F83" s="69"/>
      <c r="G83" s="45" t="s">
        <v>62</v>
      </c>
    </row>
    <row r="84" spans="1:8" s="20" customFormat="1" x14ac:dyDescent="0.3">
      <c r="A84" s="30">
        <v>50</v>
      </c>
      <c r="B84" s="2" t="s">
        <v>163</v>
      </c>
      <c r="C84" s="17" t="s">
        <v>5</v>
      </c>
      <c r="D84" s="21">
        <v>3</v>
      </c>
      <c r="E84" s="69"/>
      <c r="F84" s="69"/>
      <c r="G84" s="45" t="s">
        <v>63</v>
      </c>
    </row>
    <row r="85" spans="1:8" s="20" customFormat="1" x14ac:dyDescent="0.3">
      <c r="A85" s="30">
        <v>51</v>
      </c>
      <c r="B85" s="2" t="s">
        <v>164</v>
      </c>
      <c r="C85" s="17" t="s">
        <v>5</v>
      </c>
      <c r="D85" s="21">
        <v>6</v>
      </c>
      <c r="E85" s="69"/>
      <c r="F85" s="69"/>
      <c r="G85" s="45" t="s">
        <v>63</v>
      </c>
      <c r="H85" s="29"/>
    </row>
    <row r="86" spans="1:8" s="20" customFormat="1" x14ac:dyDescent="0.3">
      <c r="A86" s="30">
        <v>52</v>
      </c>
      <c r="B86" s="2" t="s">
        <v>165</v>
      </c>
      <c r="C86" s="17" t="s">
        <v>5</v>
      </c>
      <c r="D86" s="21">
        <v>1</v>
      </c>
      <c r="E86" s="69"/>
      <c r="F86" s="69"/>
      <c r="G86" s="45" t="s">
        <v>63</v>
      </c>
    </row>
    <row r="87" spans="1:8" s="20" customFormat="1" x14ac:dyDescent="0.3">
      <c r="A87" s="25" t="s">
        <v>20</v>
      </c>
      <c r="B87" s="2" t="s">
        <v>166</v>
      </c>
      <c r="C87" s="26" t="s">
        <v>4</v>
      </c>
      <c r="D87" s="27">
        <v>60.381999999999998</v>
      </c>
      <c r="E87" s="69"/>
      <c r="F87" s="69"/>
      <c r="G87" s="45" t="s">
        <v>63</v>
      </c>
      <c r="H87" s="29"/>
    </row>
    <row r="88" spans="1:8" s="20" customFormat="1" x14ac:dyDescent="0.3">
      <c r="A88" s="31">
        <v>54</v>
      </c>
      <c r="B88" s="48" t="s">
        <v>167</v>
      </c>
      <c r="C88" s="17" t="s">
        <v>5</v>
      </c>
      <c r="D88" s="21">
        <v>3</v>
      </c>
      <c r="E88" s="69"/>
      <c r="F88" s="69"/>
      <c r="G88" s="45" t="s">
        <v>63</v>
      </c>
    </row>
    <row r="89" spans="1:8" s="20" customFormat="1" x14ac:dyDescent="0.3">
      <c r="A89" s="16" t="s">
        <v>21</v>
      </c>
      <c r="B89" s="48" t="s">
        <v>168</v>
      </c>
      <c r="C89" s="17" t="s">
        <v>10</v>
      </c>
      <c r="D89" s="21">
        <v>4</v>
      </c>
      <c r="E89" s="69"/>
      <c r="F89" s="69"/>
      <c r="G89" s="45" t="s">
        <v>63</v>
      </c>
    </row>
    <row r="90" spans="1:8" s="20" customFormat="1" x14ac:dyDescent="0.3">
      <c r="A90" s="31">
        <v>56</v>
      </c>
      <c r="B90" s="48" t="s">
        <v>169</v>
      </c>
      <c r="C90" s="17" t="s">
        <v>5</v>
      </c>
      <c r="D90" s="67">
        <v>2</v>
      </c>
      <c r="E90" s="69"/>
      <c r="F90" s="69"/>
      <c r="G90" s="45" t="s">
        <v>63</v>
      </c>
    </row>
    <row r="91" spans="1:8" s="20" customFormat="1" x14ac:dyDescent="0.3">
      <c r="A91" s="31" t="s">
        <v>27</v>
      </c>
      <c r="B91" s="48" t="s">
        <v>170</v>
      </c>
      <c r="C91" s="17" t="s">
        <v>5</v>
      </c>
      <c r="D91" s="21">
        <v>2</v>
      </c>
      <c r="E91" s="69"/>
      <c r="F91" s="69"/>
      <c r="G91" s="45" t="s">
        <v>70</v>
      </c>
      <c r="H91" s="29"/>
    </row>
    <row r="92" spans="1:8" s="20" customFormat="1" x14ac:dyDescent="0.3">
      <c r="A92" s="31">
        <v>57</v>
      </c>
      <c r="B92" s="48" t="s">
        <v>171</v>
      </c>
      <c r="C92" s="26" t="s">
        <v>5</v>
      </c>
      <c r="D92" s="67">
        <v>2</v>
      </c>
      <c r="E92" s="69"/>
      <c r="F92" s="69"/>
      <c r="G92" s="45" t="s">
        <v>63</v>
      </c>
      <c r="H92" s="29"/>
    </row>
    <row r="93" spans="1:8" s="20" customFormat="1" x14ac:dyDescent="0.3">
      <c r="A93" s="16" t="s">
        <v>28</v>
      </c>
      <c r="B93" s="48" t="s">
        <v>172</v>
      </c>
      <c r="C93" s="26" t="s">
        <v>5</v>
      </c>
      <c r="D93" s="21">
        <v>2</v>
      </c>
      <c r="E93" s="69"/>
      <c r="F93" s="69"/>
      <c r="G93" s="45" t="s">
        <v>70</v>
      </c>
      <c r="H93" s="29"/>
    </row>
    <row r="94" spans="1:8" s="20" customFormat="1" x14ac:dyDescent="0.3">
      <c r="A94" s="30">
        <v>58</v>
      </c>
      <c r="B94" s="2" t="s">
        <v>173</v>
      </c>
      <c r="C94" s="26" t="s">
        <v>5</v>
      </c>
      <c r="D94" s="67">
        <v>7</v>
      </c>
      <c r="E94" s="69"/>
      <c r="F94" s="69"/>
      <c r="G94" s="45" t="s">
        <v>63</v>
      </c>
      <c r="H94" s="29"/>
    </row>
    <row r="95" spans="1:8" s="20" customFormat="1" x14ac:dyDescent="0.3">
      <c r="A95" s="30" t="s">
        <v>48</v>
      </c>
      <c r="B95" s="2" t="s">
        <v>174</v>
      </c>
      <c r="C95" s="26" t="s">
        <v>5</v>
      </c>
      <c r="D95" s="28">
        <v>7</v>
      </c>
      <c r="E95" s="69"/>
      <c r="F95" s="69"/>
      <c r="G95" s="45" t="s">
        <v>70</v>
      </c>
      <c r="H95" s="29"/>
    </row>
    <row r="96" spans="1:8" s="20" customFormat="1" x14ac:dyDescent="0.3">
      <c r="A96" s="30">
        <v>59</v>
      </c>
      <c r="B96" s="2" t="s">
        <v>175</v>
      </c>
      <c r="C96" s="26" t="s">
        <v>5</v>
      </c>
      <c r="D96" s="67">
        <v>2</v>
      </c>
      <c r="E96" s="69"/>
      <c r="F96" s="69"/>
      <c r="G96" s="45" t="s">
        <v>63</v>
      </c>
      <c r="H96" s="29"/>
    </row>
    <row r="97" spans="1:8" s="20" customFormat="1" x14ac:dyDescent="0.3">
      <c r="A97" s="30" t="s">
        <v>49</v>
      </c>
      <c r="B97" s="2" t="s">
        <v>176</v>
      </c>
      <c r="C97" s="26" t="s">
        <v>5</v>
      </c>
      <c r="D97" s="28">
        <v>2</v>
      </c>
      <c r="E97" s="69"/>
      <c r="F97" s="69"/>
      <c r="G97" s="45" t="s">
        <v>70</v>
      </c>
    </row>
    <row r="98" spans="1:8" s="20" customFormat="1" x14ac:dyDescent="0.3">
      <c r="A98" s="31">
        <v>60</v>
      </c>
      <c r="B98" s="48" t="s">
        <v>177</v>
      </c>
      <c r="C98" s="17" t="s">
        <v>5</v>
      </c>
      <c r="D98" s="67">
        <v>2</v>
      </c>
      <c r="E98" s="69"/>
      <c r="F98" s="69"/>
      <c r="G98" s="45" t="s">
        <v>63</v>
      </c>
      <c r="H98" s="29"/>
    </row>
    <row r="99" spans="1:8" s="20" customFormat="1" x14ac:dyDescent="0.3">
      <c r="A99" s="31" t="s">
        <v>50</v>
      </c>
      <c r="B99" s="48" t="s">
        <v>178</v>
      </c>
      <c r="C99" s="17" t="s">
        <v>5</v>
      </c>
      <c r="D99" s="21">
        <v>2</v>
      </c>
      <c r="E99" s="69"/>
      <c r="F99" s="69"/>
      <c r="G99" s="45" t="s">
        <v>70</v>
      </c>
      <c r="H99" s="29"/>
    </row>
    <row r="100" spans="1:8" s="20" customFormat="1" x14ac:dyDescent="0.3">
      <c r="A100" s="31">
        <v>61</v>
      </c>
      <c r="B100" s="48" t="s">
        <v>179</v>
      </c>
      <c r="C100" s="17" t="s">
        <v>5</v>
      </c>
      <c r="D100" s="67">
        <v>3</v>
      </c>
      <c r="E100" s="69"/>
      <c r="F100" s="69"/>
      <c r="G100" s="45" t="s">
        <v>63</v>
      </c>
      <c r="H100" s="29"/>
    </row>
    <row r="101" spans="1:8" s="20" customFormat="1" x14ac:dyDescent="0.3">
      <c r="A101" s="16" t="s">
        <v>51</v>
      </c>
      <c r="B101" s="48" t="s">
        <v>180</v>
      </c>
      <c r="C101" s="17" t="s">
        <v>5</v>
      </c>
      <c r="D101" s="21">
        <v>3</v>
      </c>
      <c r="E101" s="69"/>
      <c r="F101" s="69"/>
      <c r="G101" s="45" t="s">
        <v>62</v>
      </c>
      <c r="H101" s="29"/>
    </row>
    <row r="102" spans="1:8" s="20" customFormat="1" x14ac:dyDescent="0.3">
      <c r="A102" s="16" t="s">
        <v>96</v>
      </c>
      <c r="B102" s="48" t="s">
        <v>181</v>
      </c>
      <c r="C102" s="17" t="s">
        <v>4</v>
      </c>
      <c r="D102" s="67">
        <v>30</v>
      </c>
      <c r="E102" s="69"/>
      <c r="F102" s="69"/>
      <c r="G102" s="45" t="s">
        <v>63</v>
      </c>
      <c r="H102" s="29"/>
    </row>
    <row r="103" spans="1:8" s="20" customFormat="1" x14ac:dyDescent="0.3">
      <c r="A103" s="16" t="s">
        <v>97</v>
      </c>
      <c r="B103" s="48" t="s">
        <v>182</v>
      </c>
      <c r="C103" s="17" t="s">
        <v>4</v>
      </c>
      <c r="D103" s="67">
        <v>30</v>
      </c>
      <c r="E103" s="69"/>
      <c r="F103" s="69"/>
      <c r="G103" s="45" t="s">
        <v>63</v>
      </c>
      <c r="H103" s="29"/>
    </row>
    <row r="104" spans="1:8" s="20" customFormat="1" x14ac:dyDescent="0.3">
      <c r="A104" s="31">
        <v>64</v>
      </c>
      <c r="B104" s="51" t="s">
        <v>183</v>
      </c>
      <c r="C104" s="17" t="s">
        <v>16</v>
      </c>
      <c r="D104" s="67">
        <v>5</v>
      </c>
      <c r="E104" s="69"/>
      <c r="F104" s="69"/>
      <c r="G104" s="45" t="s">
        <v>63</v>
      </c>
    </row>
    <row r="105" spans="1:8" s="20" customFormat="1" x14ac:dyDescent="0.3">
      <c r="A105" s="31">
        <v>65</v>
      </c>
      <c r="B105" s="48" t="s">
        <v>184</v>
      </c>
      <c r="C105" s="17" t="s">
        <v>98</v>
      </c>
      <c r="D105" s="67">
        <v>2</v>
      </c>
      <c r="E105" s="69"/>
      <c r="F105" s="69"/>
      <c r="G105" s="45" t="s">
        <v>63</v>
      </c>
      <c r="H105" s="29"/>
    </row>
    <row r="106" spans="1:8" s="20" customFormat="1" x14ac:dyDescent="0.3">
      <c r="A106" s="16" t="s">
        <v>52</v>
      </c>
      <c r="B106" s="48" t="s">
        <v>99</v>
      </c>
      <c r="C106" s="17" t="s">
        <v>9</v>
      </c>
      <c r="D106" s="21">
        <v>2</v>
      </c>
      <c r="E106" s="69"/>
      <c r="F106" s="69"/>
      <c r="G106" s="45" t="s">
        <v>62</v>
      </c>
      <c r="H106" s="29"/>
    </row>
    <row r="107" spans="1:8" s="20" customFormat="1" x14ac:dyDescent="0.3">
      <c r="A107" s="31">
        <v>66</v>
      </c>
      <c r="B107" s="51" t="s">
        <v>185</v>
      </c>
      <c r="C107" s="17" t="s">
        <v>16</v>
      </c>
      <c r="D107" s="67">
        <v>1</v>
      </c>
      <c r="E107" s="69"/>
      <c r="F107" s="69"/>
      <c r="G107" s="45" t="s">
        <v>63</v>
      </c>
    </row>
    <row r="108" spans="1:8" s="20" customFormat="1" x14ac:dyDescent="0.3">
      <c r="A108" s="31">
        <v>67</v>
      </c>
      <c r="B108" s="51" t="s">
        <v>186</v>
      </c>
      <c r="C108" s="17" t="s">
        <v>16</v>
      </c>
      <c r="D108" s="67">
        <v>1</v>
      </c>
      <c r="E108" s="69"/>
      <c r="F108" s="69"/>
      <c r="G108" s="45" t="s">
        <v>63</v>
      </c>
      <c r="H108" s="29"/>
    </row>
    <row r="109" spans="1:8" s="20" customFormat="1" x14ac:dyDescent="0.3">
      <c r="A109" s="31">
        <v>68</v>
      </c>
      <c r="B109" s="51" t="s">
        <v>187</v>
      </c>
      <c r="C109" s="17" t="s">
        <v>16</v>
      </c>
      <c r="D109" s="67">
        <v>1</v>
      </c>
      <c r="E109" s="69"/>
      <c r="F109" s="69"/>
      <c r="G109" s="45" t="s">
        <v>63</v>
      </c>
      <c r="H109" s="29"/>
    </row>
    <row r="110" spans="1:8" s="20" customFormat="1" x14ac:dyDescent="0.3">
      <c r="A110" s="31">
        <v>69</v>
      </c>
      <c r="B110" s="51" t="s">
        <v>188</v>
      </c>
      <c r="C110" s="17" t="s">
        <v>16</v>
      </c>
      <c r="D110" s="67">
        <v>1</v>
      </c>
      <c r="E110" s="69"/>
      <c r="F110" s="69"/>
      <c r="G110" s="45" t="s">
        <v>63</v>
      </c>
    </row>
    <row r="111" spans="1:8" s="20" customFormat="1" x14ac:dyDescent="0.3">
      <c r="A111" s="31">
        <v>70</v>
      </c>
      <c r="B111" s="48" t="s">
        <v>189</v>
      </c>
      <c r="C111" s="17" t="s">
        <v>16</v>
      </c>
      <c r="D111" s="21">
        <v>3</v>
      </c>
      <c r="E111" s="69"/>
      <c r="F111" s="69"/>
      <c r="G111" s="45" t="s">
        <v>63</v>
      </c>
      <c r="H111" s="29"/>
    </row>
    <row r="112" spans="1:8" s="20" customFormat="1" x14ac:dyDescent="0.3">
      <c r="A112" s="31" t="s">
        <v>53</v>
      </c>
      <c r="B112" s="48" t="s">
        <v>190</v>
      </c>
      <c r="C112" s="17" t="s">
        <v>4</v>
      </c>
      <c r="D112" s="21">
        <v>1.2000000000000002</v>
      </c>
      <c r="E112" s="69"/>
      <c r="F112" s="69"/>
      <c r="G112" s="45" t="s">
        <v>70</v>
      </c>
    </row>
    <row r="113" spans="1:8" s="20" customFormat="1" x14ac:dyDescent="0.3">
      <c r="A113" s="31">
        <v>71</v>
      </c>
      <c r="B113" s="48" t="s">
        <v>191</v>
      </c>
      <c r="C113" s="17" t="s">
        <v>16</v>
      </c>
      <c r="D113" s="21">
        <v>1</v>
      </c>
      <c r="E113" s="69"/>
      <c r="F113" s="69"/>
      <c r="G113" s="45" t="s">
        <v>63</v>
      </c>
      <c r="H113" s="29"/>
    </row>
    <row r="114" spans="1:8" x14ac:dyDescent="0.3">
      <c r="A114" s="31" t="s">
        <v>54</v>
      </c>
      <c r="B114" s="48" t="s">
        <v>192</v>
      </c>
      <c r="C114" s="17" t="s">
        <v>4</v>
      </c>
      <c r="D114" s="21">
        <v>0.4</v>
      </c>
      <c r="E114" s="69"/>
      <c r="F114" s="69"/>
      <c r="G114" s="45" t="s">
        <v>70</v>
      </c>
    </row>
    <row r="115" spans="1:8" x14ac:dyDescent="0.3">
      <c r="A115" s="31">
        <v>72</v>
      </c>
      <c r="B115" s="48" t="s">
        <v>193</v>
      </c>
      <c r="C115" s="17" t="s">
        <v>16</v>
      </c>
      <c r="D115" s="21">
        <v>1</v>
      </c>
      <c r="E115" s="69"/>
      <c r="F115" s="69"/>
      <c r="G115" s="45" t="s">
        <v>63</v>
      </c>
      <c r="H115" s="29"/>
    </row>
    <row r="116" spans="1:8" x14ac:dyDescent="0.3">
      <c r="A116" s="31" t="s">
        <v>55</v>
      </c>
      <c r="B116" s="48" t="s">
        <v>194</v>
      </c>
      <c r="C116" s="17" t="s">
        <v>4</v>
      </c>
      <c r="D116" s="21">
        <v>0.4</v>
      </c>
      <c r="E116" s="69"/>
      <c r="F116" s="69"/>
      <c r="G116" s="45" t="s">
        <v>70</v>
      </c>
    </row>
    <row r="117" spans="1:8" x14ac:dyDescent="0.3">
      <c r="A117" s="31">
        <v>73</v>
      </c>
      <c r="B117" s="48" t="s">
        <v>195</v>
      </c>
      <c r="C117" s="17" t="s">
        <v>16</v>
      </c>
      <c r="D117" s="21">
        <v>1</v>
      </c>
      <c r="E117" s="69"/>
      <c r="F117" s="69"/>
      <c r="G117" s="45" t="s">
        <v>63</v>
      </c>
      <c r="H117" s="29"/>
    </row>
    <row r="118" spans="1:8" x14ac:dyDescent="0.3">
      <c r="A118" s="31" t="s">
        <v>56</v>
      </c>
      <c r="B118" s="48" t="s">
        <v>196</v>
      </c>
      <c r="C118" s="17" t="s">
        <v>4</v>
      </c>
      <c r="D118" s="21">
        <v>0.4</v>
      </c>
      <c r="E118" s="69"/>
      <c r="F118" s="69"/>
      <c r="G118" s="45" t="s">
        <v>70</v>
      </c>
    </row>
    <row r="119" spans="1:8" x14ac:dyDescent="0.3">
      <c r="A119" s="75" t="s">
        <v>57</v>
      </c>
      <c r="B119" s="48" t="s">
        <v>100</v>
      </c>
      <c r="C119" s="17" t="s">
        <v>4</v>
      </c>
      <c r="D119" s="67">
        <v>5</v>
      </c>
      <c r="E119" s="69"/>
      <c r="F119" s="69"/>
      <c r="G119" s="45" t="s">
        <v>63</v>
      </c>
      <c r="H119" s="29"/>
    </row>
    <row r="120" spans="1:8" x14ac:dyDescent="0.3">
      <c r="A120" s="31">
        <v>75</v>
      </c>
      <c r="B120" s="51" t="s">
        <v>197</v>
      </c>
      <c r="C120" s="17" t="s">
        <v>101</v>
      </c>
      <c r="D120" s="21">
        <v>2</v>
      </c>
      <c r="E120" s="69"/>
      <c r="F120" s="69"/>
      <c r="G120" s="45" t="s">
        <v>63</v>
      </c>
    </row>
    <row r="121" spans="1:8" ht="15.6" x14ac:dyDescent="0.3">
      <c r="A121" s="30">
        <v>76</v>
      </c>
      <c r="B121" s="2" t="s">
        <v>82</v>
      </c>
      <c r="C121" s="26" t="s">
        <v>61</v>
      </c>
      <c r="D121" s="68">
        <v>5</v>
      </c>
      <c r="E121" s="69"/>
      <c r="F121" s="69"/>
      <c r="G121" s="45" t="s">
        <v>63</v>
      </c>
      <c r="H121" s="29"/>
    </row>
    <row r="122" spans="1:8" x14ac:dyDescent="0.3">
      <c r="A122" s="16" t="s">
        <v>22</v>
      </c>
      <c r="B122" s="48" t="s">
        <v>198</v>
      </c>
      <c r="C122" s="17" t="s">
        <v>98</v>
      </c>
      <c r="D122" s="67">
        <v>4</v>
      </c>
      <c r="E122" s="69"/>
      <c r="F122" s="69"/>
      <c r="G122" s="45" t="s">
        <v>63</v>
      </c>
    </row>
    <row r="123" spans="1:8" x14ac:dyDescent="0.3">
      <c r="A123" s="31">
        <v>78</v>
      </c>
      <c r="B123" s="48" t="s">
        <v>199</v>
      </c>
      <c r="C123" s="17" t="s">
        <v>5</v>
      </c>
      <c r="D123" s="67">
        <v>2</v>
      </c>
      <c r="E123" s="69"/>
      <c r="F123" s="69"/>
      <c r="G123" s="45" t="s">
        <v>63</v>
      </c>
      <c r="H123" s="29"/>
    </row>
    <row r="124" spans="1:8" x14ac:dyDescent="0.3">
      <c r="A124" s="71">
        <v>79</v>
      </c>
      <c r="B124" s="51" t="s">
        <v>200</v>
      </c>
      <c r="C124" s="24" t="s">
        <v>5</v>
      </c>
      <c r="D124" s="67">
        <v>1</v>
      </c>
      <c r="E124" s="69"/>
      <c r="F124" s="69"/>
      <c r="G124" s="45" t="s">
        <v>63</v>
      </c>
    </row>
    <row r="125" spans="1:8" x14ac:dyDescent="0.3">
      <c r="A125" s="31">
        <v>80</v>
      </c>
      <c r="B125" s="48" t="s">
        <v>201</v>
      </c>
      <c r="C125" s="17" t="s">
        <v>5</v>
      </c>
      <c r="D125" s="67">
        <v>1</v>
      </c>
      <c r="E125" s="69"/>
      <c r="F125" s="69"/>
      <c r="G125" s="45" t="s">
        <v>63</v>
      </c>
      <c r="H125" s="29"/>
    </row>
    <row r="126" spans="1:8" x14ac:dyDescent="0.3">
      <c r="A126" s="31">
        <v>81</v>
      </c>
      <c r="B126" s="48" t="s">
        <v>202</v>
      </c>
      <c r="C126" s="17" t="s">
        <v>5</v>
      </c>
      <c r="D126" s="67">
        <v>2</v>
      </c>
      <c r="E126" s="69"/>
      <c r="F126" s="69"/>
      <c r="G126" s="45" t="s">
        <v>63</v>
      </c>
    </row>
    <row r="127" spans="1:8" x14ac:dyDescent="0.3">
      <c r="A127" s="31">
        <v>82</v>
      </c>
      <c r="B127" s="48" t="s">
        <v>201</v>
      </c>
      <c r="C127" s="17" t="s">
        <v>5</v>
      </c>
      <c r="D127" s="67">
        <v>2</v>
      </c>
      <c r="E127" s="69"/>
      <c r="F127" s="69"/>
      <c r="G127" s="45" t="s">
        <v>63</v>
      </c>
      <c r="H127" s="29"/>
    </row>
    <row r="128" spans="1:8" ht="15.6" thickBot="1" x14ac:dyDescent="0.35">
      <c r="A128" s="30">
        <v>83</v>
      </c>
      <c r="B128" s="2" t="s">
        <v>203</v>
      </c>
      <c r="C128" s="26" t="s">
        <v>4</v>
      </c>
      <c r="D128" s="28">
        <v>385</v>
      </c>
      <c r="E128" s="69"/>
      <c r="F128" s="69"/>
      <c r="G128" s="45" t="s">
        <v>63</v>
      </c>
    </row>
    <row r="129" spans="1:6" ht="15.6" thickBot="1" x14ac:dyDescent="0.35">
      <c r="A129" s="32"/>
      <c r="B129" s="52" t="s">
        <v>6</v>
      </c>
      <c r="C129" s="33"/>
      <c r="D129" s="62"/>
      <c r="E129" s="62"/>
      <c r="F129" s="34">
        <f>SUM(F7:F128)</f>
        <v>0</v>
      </c>
    </row>
    <row r="130" spans="1:6" ht="15.6" thickBot="1" x14ac:dyDescent="0.35">
      <c r="A130" s="38"/>
      <c r="B130" s="53" t="s">
        <v>68</v>
      </c>
      <c r="C130" s="36"/>
      <c r="D130" s="63"/>
      <c r="E130" s="63"/>
      <c r="F130" s="64">
        <f>F129*C130</f>
        <v>0</v>
      </c>
    </row>
    <row r="131" spans="1:6" ht="15.6" thickBot="1" x14ac:dyDescent="0.35">
      <c r="A131" s="35"/>
      <c r="B131" s="54" t="s">
        <v>7</v>
      </c>
      <c r="C131" s="37"/>
      <c r="D131" s="65"/>
      <c r="E131" s="65"/>
      <c r="F131" s="34">
        <f>SUM(F129:F130)</f>
        <v>0</v>
      </c>
    </row>
    <row r="132" spans="1:6" ht="15.6" thickBot="1" x14ac:dyDescent="0.35">
      <c r="A132" s="38"/>
      <c r="B132" s="53" t="s">
        <v>8</v>
      </c>
      <c r="C132" s="36"/>
      <c r="D132" s="63"/>
      <c r="E132" s="63"/>
      <c r="F132" s="64">
        <f>F131*C132</f>
        <v>0</v>
      </c>
    </row>
    <row r="133" spans="1:6" ht="15.6" thickBot="1" x14ac:dyDescent="0.35">
      <c r="A133" s="35"/>
      <c r="B133" s="54" t="s">
        <v>7</v>
      </c>
      <c r="C133" s="37"/>
      <c r="D133" s="65"/>
      <c r="E133" s="65"/>
      <c r="F133" s="34">
        <f>SUM(F131:F132)</f>
        <v>0</v>
      </c>
    </row>
    <row r="134" spans="1:6" ht="15.6" thickBot="1" x14ac:dyDescent="0.35">
      <c r="A134" s="35"/>
      <c r="B134" s="55" t="s">
        <v>69</v>
      </c>
      <c r="C134" s="42"/>
      <c r="D134" s="65"/>
      <c r="E134" s="65"/>
      <c r="F134" s="66"/>
    </row>
    <row r="135" spans="1:6" ht="15.6" thickBot="1" x14ac:dyDescent="0.35">
      <c r="A135" s="38"/>
      <c r="B135" s="56" t="s">
        <v>7</v>
      </c>
      <c r="C135" s="39"/>
      <c r="D135" s="63"/>
      <c r="E135" s="63"/>
      <c r="F135" s="63"/>
    </row>
    <row r="136" spans="1:6" ht="15" customHeight="1" x14ac:dyDescent="0.3">
      <c r="F136" s="76">
        <v>0</v>
      </c>
    </row>
    <row r="137" spans="1:6" ht="5.25" customHeight="1" x14ac:dyDescent="0.3"/>
  </sheetData>
  <autoFilter ref="A6:G136"/>
  <mergeCells count="6">
    <mergeCell ref="F4:F5"/>
    <mergeCell ref="A4:A5"/>
    <mergeCell ref="B4:B5"/>
    <mergeCell ref="C4:C5"/>
    <mergeCell ref="D4:D5"/>
    <mergeCell ref="E4:E5"/>
  </mergeCells>
  <conditionalFormatting sqref="B92:B93 B90:D91 B89:C89">
    <cfRule type="cellIs" dxfId="1" priority="2" stopIfTrue="1" operator="equal">
      <formula>0</formula>
    </cfRule>
  </conditionalFormatting>
  <conditionalFormatting sqref="D90:D91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2023-07-05T12:41:18Z</dcterms:modified>
</cp:coreProperties>
</file>