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3\მოსამზადებელი ტენდერები\გენერატორები, UPS\"/>
    </mc:Choice>
  </mc:AlternateContent>
  <bookViews>
    <workbookView xWindow="0" yWindow="0" windowWidth="28800" windowHeight="12330" tabRatio="720" activeTab="2"/>
  </bookViews>
  <sheets>
    <sheet name="ლოტი 1 " sheetId="17" r:id="rId1"/>
    <sheet name="GEN 33 KVA" sheetId="15" r:id="rId2"/>
    <sheet name="GEN 15-16 KVA" sheetId="18" r:id="rId3"/>
    <sheet name="ლოტი 2" sheetId="11" r:id="rId4"/>
    <sheet name="ups 20 kVA" sheetId="13" r:id="rId5"/>
    <sheet name="ups 15 KVA" sheetId="1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7" l="1"/>
  <c r="G5" i="17" s="1"/>
  <c r="G3" i="17"/>
  <c r="F4" i="11" l="1"/>
  <c r="F3" i="11" l="1"/>
  <c r="F5" i="11" s="1"/>
</calcChain>
</file>

<file path=xl/sharedStrings.xml><?xml version="1.0" encoding="utf-8"?>
<sst xmlns="http://schemas.openxmlformats.org/spreadsheetml/2006/main" count="267" uniqueCount="130">
  <si>
    <t>modeli</t>
  </si>
  <si>
    <t>qarxnuli dasaxeleba</t>
  </si>
  <si>
    <t>mwarmoebeli qveyana</t>
  </si>
  <si>
    <t>mwarmoebeli firma</t>
  </si>
  <si>
    <t>mowodebis vada</t>
  </si>
  <si>
    <t xml:space="preserve">gadaxdis piroba </t>
  </si>
  <si>
    <t>garantiis vada</t>
  </si>
  <si>
    <t>funqcionaluri mdgomareoba</t>
  </si>
  <si>
    <t>axali</t>
  </si>
  <si>
    <t>Semavali deni</t>
  </si>
  <si>
    <t>gamomavali deni</t>
  </si>
  <si>
    <t>aparatis saxeoba</t>
  </si>
  <si>
    <t>displei meniu</t>
  </si>
  <si>
    <t>gangaSis signalebis (alarmebis) maCveneblebi</t>
  </si>
  <si>
    <t xml:space="preserve">gangaSis signalebis (alarmebi) </t>
  </si>
  <si>
    <t>aparatis mdgomareobis indikaciis maCvenebeli (mimdinare muSaobis reJimi)</t>
  </si>
  <si>
    <t>50 herci</t>
  </si>
  <si>
    <t>სიმძლავრის კოეფიციენტი</t>
  </si>
  <si>
    <t>sixSire</t>
  </si>
  <si>
    <t>ვალუტა</t>
  </si>
  <si>
    <t>ერთეულის ფასი (დღგ-ს ჩათვლით)</t>
  </si>
  <si>
    <t xml:space="preserve">  ჯამური ფასი (დღგ-ს ჩათვლით)</t>
  </si>
  <si>
    <t>400 volti</t>
  </si>
  <si>
    <t>N</t>
  </si>
  <si>
    <t xml:space="preserve">damkveTis teqnikuri moTxovnebi </t>
  </si>
  <si>
    <t>aparatis pasporti</t>
  </si>
  <si>
    <t>დასახელება</t>
  </si>
  <si>
    <t>სიმძლავრე</t>
  </si>
  <si>
    <t>რაოდენობა (ცალი)</t>
  </si>
  <si>
    <t>მინიმუმ 24 თვე</t>
  </si>
  <si>
    <t>onlaini</t>
  </si>
  <si>
    <t>simZlavre</t>
  </si>
  <si>
    <t>simZlavris koeficienti Semaval denze</t>
  </si>
  <si>
    <t>simZlavris koeficienti gamomaval denze</t>
  </si>
  <si>
    <t>3 faza + neitrali</t>
  </si>
  <si>
    <t>Semavali denis Zabvis cvalebadoba</t>
  </si>
  <si>
    <t xml:space="preserve"> +/-</t>
  </si>
  <si>
    <t>Semavali denis sixSiris cvalebadoba</t>
  </si>
  <si>
    <t>margi qmedebis koeficienti</t>
  </si>
  <si>
    <t>%</t>
  </si>
  <si>
    <t>akumuliatorebis saxeboa</t>
  </si>
  <si>
    <t>daxuruli tipis</t>
  </si>
  <si>
    <t>akumuliatorebis raodenoba</t>
  </si>
  <si>
    <t>akumuliatorebis dasalagebeli karada</t>
  </si>
  <si>
    <t>akumuliatorebis mdgomareobis maCvenebeli</t>
  </si>
  <si>
    <t>ONLINE UPS</t>
  </si>
  <si>
    <t xml:space="preserve">mwarmoeblis saitze arsebuli detaluri informaciis misamarTi (linki) 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</si>
  <si>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0,9</t>
    </r>
  </si>
  <si>
    <t>უნდა ქონდეს</t>
  </si>
  <si>
    <t>xmovani da vizualuri displeize. უნდა ქონდეს</t>
  </si>
  <si>
    <t>bolo ramodenime alarmis damaxsovreba. უნდა ქონდეს</t>
  </si>
  <si>
    <r>
      <t xml:space="preserve"> 20 </t>
    </r>
    <r>
      <rPr>
        <sz val="12"/>
        <rFont val="Times New Roman"/>
        <family val="1"/>
        <charset val="204"/>
      </rPr>
      <t>kVa</t>
    </r>
  </si>
  <si>
    <t>20 KVA 3X3</t>
  </si>
  <si>
    <t>აუცილებლად შესავსები*</t>
  </si>
  <si>
    <t>evropuli standartebiT da nawilebiT</t>
  </si>
  <si>
    <t xml:space="preserve">lsd monitorze. უნდა ქონდეს. </t>
  </si>
  <si>
    <t>momwodeblis mier SemoTavazebuli teqnikuri monacemebi (ivseba momwodeblis mier)</t>
  </si>
  <si>
    <t>მინიმუმ 24 თვე ან 1000 მოტო სათი რომელიც უფრო ადრე დადგება.</t>
  </si>
  <si>
    <t>unda moicavdes specialistis saaplikacio treinings</t>
  </si>
  <si>
    <t>teqnikuri monacemebi</t>
  </si>
  <si>
    <t>Zravi</t>
  </si>
  <si>
    <r>
      <rPr>
        <sz val="11"/>
        <color theme="1"/>
        <rFont val="Arial"/>
        <family val="2"/>
      </rPr>
      <t>PERKINS/CUMMINS</t>
    </r>
    <r>
      <rPr>
        <sz val="11"/>
        <color theme="1"/>
        <rFont val="AcadNusx"/>
      </rPr>
      <t xml:space="preserve"> evრopuli, iaponuri an amerikuli (saqarTvelos  el sistemisTvis adaptirebuli) avtomaturi CarTvis sistemiT. ე.წ.</t>
    </r>
    <r>
      <rPr>
        <sz val="11"/>
        <color theme="1"/>
        <rFont val="Arial"/>
        <family val="2"/>
      </rPr>
      <t xml:space="preserve"> ATS</t>
    </r>
    <r>
      <rPr>
        <sz val="11"/>
        <color theme="1"/>
        <rFont val="AcadNusx"/>
      </rPr>
      <t xml:space="preserve">  sistema</t>
    </r>
  </si>
  <si>
    <t>alternatori</t>
  </si>
  <si>
    <t xml:space="preserve">evropuli, iaponuri an amerikuli (saqarTvelos  el sistemisTvis adaptirebuli) </t>
  </si>
  <si>
    <t xml:space="preserve">brunebis raodenoba </t>
  </si>
  <si>
    <t>1500 br/wT</t>
  </si>
  <si>
    <t>სტანდარტული ძაბვა</t>
  </si>
  <si>
    <r>
      <rPr>
        <sz val="11"/>
        <color theme="1"/>
        <rFont val="Arial"/>
        <family val="2"/>
      </rPr>
      <t xml:space="preserve">cos </t>
    </r>
    <r>
      <rPr>
        <sz val="11"/>
        <color theme="1"/>
        <rFont val="AcadNusx"/>
      </rPr>
      <t xml:space="preserve"> φ 0,8</t>
    </r>
  </si>
  <si>
    <t>tipi</t>
  </si>
  <si>
    <r>
      <t>daxuruli  tipis (ხმის ჩამხშობი სპეციალური კონტეინერით) (</t>
    </r>
    <r>
      <rPr>
        <sz val="11"/>
        <color theme="1"/>
        <rFont val="Arial"/>
        <family val="2"/>
      </rPr>
      <t xml:space="preserve">SUPER SILENT) </t>
    </r>
    <r>
      <rPr>
        <sz val="11"/>
        <color theme="1"/>
        <rFont val="AcadNusx"/>
      </rPr>
      <t>არაუმეტეს 80</t>
    </r>
    <r>
      <rPr>
        <sz val="11"/>
        <color theme="1"/>
        <rFont val="Sylfaen"/>
        <family val="1"/>
      </rPr>
      <t xml:space="preserve">DB 7 მეტრში. </t>
    </r>
  </si>
  <si>
    <t>მართვის პანელი სიმ ბარათით და სმს გაგზავნის ფუნქციით, Turquli/evropuli/amerikuli.</t>
  </si>
  <si>
    <t>აუცილებელია</t>
  </si>
  <si>
    <t>კი</t>
  </si>
  <si>
    <t>გენერატორის გაბარიტული მოცულობა</t>
  </si>
  <si>
    <t>standartuli</t>
  </si>
  <si>
    <t>აკუმლატორის damuxtvis funqcia</t>
  </si>
  <si>
    <t>ზამთრის პერიოდში  სისტემის გათბობის რეJიმი</t>
  </si>
  <si>
    <t>საწვავის ავზის მოცულობა</t>
  </si>
  <si>
    <t>ლიტრი</t>
  </si>
  <si>
    <t>საწვავის ხარჯი   100% დატვირთვაზე</t>
  </si>
  <si>
    <t>საწვავის  ხარჯი 80% დატვირთვაზე</t>
  </si>
  <si>
    <t>საწვავის ხარჯი 50% დატვირთვაზე</t>
  </si>
  <si>
    <t>უწყვეტ რეჟიმში მუშაობის ხანგრძლივობა(სთ)</t>
  </si>
  <si>
    <t xml:space="preserve"> საათი</t>
  </si>
  <si>
    <t>ძრავის ზეთის ავზის მოცულობა</t>
  </si>
  <si>
    <t>ძრავის ზეTის სპეციფიკაცია</t>
  </si>
  <si>
    <t>გაგრილების სისტემის სითხის მოცულობა</t>
  </si>
  <si>
    <t>xmovani da vizualuri displeize. aqvs Tu ara?</t>
  </si>
  <si>
    <t>bolo ramodenime alarmis damaxsovreba. aqvs Tu ara?</t>
  </si>
  <si>
    <t xml:space="preserve">bolo damaxsovrebuli alarmebis raodenoba da periodi </t>
  </si>
  <si>
    <t>bolo damaxsovrebuli alarmebis parametrebi</t>
  </si>
  <si>
    <t>ra dros (miTiTebuli zusti dro, wamebSi) ra moxda. aqvs Tu ara am informaciis gamotanis saSualeba?</t>
  </si>
  <si>
    <t>aqvs Tu ara?</t>
  </si>
  <si>
    <t>Semavali denis maCveneblebi Semaval fazaze</t>
  </si>
  <si>
    <t>gamomavali denis maCveneblebi (Zabva, denis sidide, simZlavre, sixSire) gamomaval fazaze</t>
  </si>
  <si>
    <t>სხვა დამატებით დეტალები</t>
  </si>
  <si>
    <t>ლოტი #2</t>
  </si>
  <si>
    <t>სულ ჯამი დღგ-ს ჩათვლით:</t>
  </si>
  <si>
    <t>benzo-generatori gasaRebi/RilakiT daqoqvis sistemiT (portatuli)</t>
  </si>
  <si>
    <t>benzini</t>
  </si>
  <si>
    <t>დანართი N 1 (ფასების ცხრილი)</t>
  </si>
  <si>
    <t>dasaxeleba</t>
  </si>
  <si>
    <t xml:space="preserve">simZlavre </t>
  </si>
  <si>
    <t>sawvavis tipi</t>
  </si>
  <si>
    <t>raodenoba (cali)</t>
  </si>
  <si>
    <t>dizel-generatori avtomatiuri daqoqvis sistemiT (stacionari)</t>
  </si>
  <si>
    <t>33kva (სამი ფაზა)</t>
  </si>
  <si>
    <t>dizeli</t>
  </si>
  <si>
    <t>*პორტატული გენერატორი უნდა იყოს გასაგორებელი (გორგოლაჭებზე);</t>
  </si>
  <si>
    <t>ჯამი</t>
  </si>
  <si>
    <t>damkveTis teqnikuri moTxovnebi</t>
  </si>
  <si>
    <t xml:space="preserve"> evopuli, iaponuri an amerikuli (saqarTvelos  el sistemisTvis adaptirebuli) ელექტრული ჩართვის  sistemით ღილაკი/გასაღები</t>
  </si>
  <si>
    <t>230 volti</t>
  </si>
  <si>
    <t xml:space="preserve">სიმძლავრის კოეფიციენტი </t>
  </si>
  <si>
    <r>
      <rPr>
        <sz val="11"/>
        <color theme="1"/>
        <rFont val="Arial"/>
        <family val="2"/>
      </rPr>
      <t>cos 1,</t>
    </r>
    <r>
      <rPr>
        <sz val="11"/>
        <color theme="1"/>
        <rFont val="AcadNusx"/>
      </rPr>
      <t>0</t>
    </r>
  </si>
  <si>
    <t>ღია კორპუსი</t>
  </si>
  <si>
    <t>გაგრილების სისტემa</t>
  </si>
  <si>
    <t>haeriT</t>
  </si>
  <si>
    <t>gamomavali denis maCvenებელi (voltmetri)</t>
  </si>
  <si>
    <t>sasurvelia</t>
  </si>
  <si>
    <t>evropuli, iaponuri standartebiT da nawilebiT</t>
  </si>
  <si>
    <r>
      <t>15-16 kva (</t>
    </r>
    <r>
      <rPr>
        <b/>
        <sz val="11"/>
        <color theme="1"/>
        <rFont val="Sylfaen"/>
        <family val="1"/>
        <charset val="204"/>
      </rPr>
      <t>ფაზა ნული)</t>
    </r>
  </si>
  <si>
    <t>*ნომინალური სიმძლავრე 15-16 კვა (ფაზა ნული) გენერატორზე არ უნდა იყოს 14 კვტ - ზე ნაკლები;</t>
  </si>
  <si>
    <t>15 KVA 3X3</t>
  </si>
  <si>
    <t xml:space="preserve">14 kilovat datvirTvaze 15 wuTi beqaf dro. </t>
  </si>
  <si>
    <t>unda moicavdes SeTavazeba Sesabamis Taros/kabinets.</t>
  </si>
  <si>
    <t xml:space="preserve">13 კილოვატ დატვირთვაზე 15 წუთით მუშაობისთვის საჭირო რაოდენობა. </t>
  </si>
  <si>
    <t xml:space="preserve">ფასი უნდა მოიცავდეს ups ის მონტაჟს ქალაქ ზუგდიდში.  </t>
  </si>
  <si>
    <r>
      <t xml:space="preserve"> 15 </t>
    </r>
    <r>
      <rPr>
        <sz val="12"/>
        <rFont val="Times New Roman"/>
        <family val="1"/>
        <charset val="204"/>
      </rPr>
      <t>kVa</t>
    </r>
  </si>
  <si>
    <t xml:space="preserve">ფასი უნდა მოიცავდეს ups ის მონტაჟს ქალაქ რუსთავში.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</si>
</sst>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cadNusx"/>
    </font>
    <font>
      <b/>
      <sz val="11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cadNusx"/>
    </font>
    <font>
      <u/>
      <sz val="10"/>
      <name val="AcadNusx"/>
    </font>
    <font>
      <sz val="12"/>
      <name val="AcadNusx"/>
    </font>
    <font>
      <sz val="12"/>
      <name val="Times New Roman"/>
      <family val="1"/>
      <charset val="204"/>
    </font>
    <font>
      <b/>
      <u/>
      <sz val="10"/>
      <name val="AcadNusx"/>
    </font>
    <font>
      <b/>
      <sz val="11"/>
      <color rgb="FFFF0000"/>
      <name val="AcadNusx"/>
    </font>
    <font>
      <sz val="11"/>
      <color theme="1"/>
      <name val="Sylfaen"/>
      <family val="1"/>
    </font>
    <font>
      <sz val="11"/>
      <color rgb="FFFF0000"/>
      <name val="Arial"/>
      <family val="2"/>
    </font>
    <font>
      <sz val="11"/>
      <color rgb="FFFF0000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Sylfaen"/>
      <family val="1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b/>
      <sz val="13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0" fillId="0" borderId="0" xfId="2"/>
    <xf numFmtId="0" fontId="21" fillId="0" borderId="0" xfId="2" applyFont="1" applyFill="1" applyAlignment="1">
      <alignment vertical="top" wrapText="1"/>
    </xf>
    <xf numFmtId="0" fontId="22" fillId="0" borderId="0" xfId="2" applyFont="1" applyFill="1" applyAlignment="1">
      <alignment vertical="top" wrapText="1"/>
    </xf>
    <xf numFmtId="0" fontId="24" fillId="0" borderId="0" xfId="2" applyFont="1"/>
    <xf numFmtId="0" fontId="20" fillId="0" borderId="0" xfId="2" applyAlignment="1">
      <alignment horizontal="left"/>
    </xf>
    <xf numFmtId="0" fontId="20" fillId="0" borderId="1" xfId="2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2" fillId="2" borderId="0" xfId="2" applyFont="1" applyFill="1" applyAlignment="1">
      <alignment vertical="top" wrapText="1"/>
    </xf>
    <xf numFmtId="0" fontId="3" fillId="0" borderId="1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vertical="top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Alignment="1">
      <alignment vertical="top" wrapText="1"/>
    </xf>
    <xf numFmtId="0" fontId="3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5" fillId="0" borderId="0" xfId="2" applyFont="1" applyFill="1" applyAlignment="1">
      <alignment vertical="top" wrapText="1"/>
    </xf>
    <xf numFmtId="0" fontId="5" fillId="0" borderId="6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25" fillId="0" borderId="0" xfId="2" applyFont="1" applyFill="1" applyAlignment="1">
      <alignment horizontal="left" vertical="top" wrapText="1"/>
    </xf>
    <xf numFmtId="0" fontId="23" fillId="0" borderId="0" xfId="2" applyFont="1" applyAlignment="1">
      <alignment horizontal="left" wrapText="1"/>
    </xf>
    <xf numFmtId="0" fontId="20" fillId="0" borderId="1" xfId="2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20" sqref="I20"/>
    </sheetView>
  </sheetViews>
  <sheetFormatPr defaultColWidth="8.85546875" defaultRowHeight="12.75" x14ac:dyDescent="0.2"/>
  <cols>
    <col min="1" max="1" width="3.7109375" style="46" customWidth="1"/>
    <col min="2" max="2" width="42.7109375" style="46" customWidth="1"/>
    <col min="3" max="4" width="25.7109375" style="46" customWidth="1"/>
    <col min="5" max="5" width="16" style="46" customWidth="1"/>
    <col min="6" max="6" width="23" style="46" customWidth="1"/>
    <col min="7" max="7" width="22.28515625" style="46" customWidth="1"/>
    <col min="8" max="8" width="17.5703125" style="46" customWidth="1"/>
    <col min="9" max="16384" width="8.85546875" style="46"/>
  </cols>
  <sheetData>
    <row r="1" spans="1:8" s="39" customFormat="1" ht="22.5" customHeight="1" x14ac:dyDescent="0.2">
      <c r="A1" s="62" t="s">
        <v>100</v>
      </c>
      <c r="B1" s="63"/>
      <c r="C1" s="63"/>
      <c r="D1" s="63"/>
      <c r="E1" s="63"/>
      <c r="F1" s="38"/>
      <c r="G1" s="38"/>
      <c r="H1" s="38"/>
    </row>
    <row r="2" spans="1:8" s="43" customFormat="1" ht="31.5" customHeight="1" x14ac:dyDescent="0.2">
      <c r="A2" s="40" t="s">
        <v>23</v>
      </c>
      <c r="B2" s="41" t="s">
        <v>101</v>
      </c>
      <c r="C2" s="42" t="s">
        <v>102</v>
      </c>
      <c r="D2" s="42" t="s">
        <v>103</v>
      </c>
      <c r="E2" s="42" t="s">
        <v>104</v>
      </c>
      <c r="F2" s="42" t="s">
        <v>20</v>
      </c>
      <c r="G2" s="42" t="s">
        <v>21</v>
      </c>
      <c r="H2" s="42" t="s">
        <v>19</v>
      </c>
    </row>
    <row r="3" spans="1:8" s="43" customFormat="1" ht="39.6" customHeight="1" x14ac:dyDescent="0.2">
      <c r="A3" s="40">
        <v>1</v>
      </c>
      <c r="B3" s="44" t="s">
        <v>105</v>
      </c>
      <c r="C3" s="42" t="s">
        <v>106</v>
      </c>
      <c r="D3" s="42" t="s">
        <v>107</v>
      </c>
      <c r="E3" s="42">
        <v>1</v>
      </c>
      <c r="F3" s="45"/>
      <c r="G3" s="45">
        <f>E3*F3</f>
        <v>0</v>
      </c>
      <c r="H3" s="45"/>
    </row>
    <row r="4" spans="1:8" s="43" customFormat="1" ht="39.6" customHeight="1" x14ac:dyDescent="0.2">
      <c r="A4" s="40">
        <v>2</v>
      </c>
      <c r="B4" s="44" t="s">
        <v>98</v>
      </c>
      <c r="C4" s="42" t="s">
        <v>121</v>
      </c>
      <c r="D4" s="42" t="s">
        <v>99</v>
      </c>
      <c r="E4" s="42">
        <v>3</v>
      </c>
      <c r="F4" s="45"/>
      <c r="G4" s="45">
        <f>E4*F4</f>
        <v>0</v>
      </c>
      <c r="H4" s="45"/>
    </row>
    <row r="5" spans="1:8" ht="22.9" customHeight="1" x14ac:dyDescent="0.2">
      <c r="D5" s="66" t="s">
        <v>109</v>
      </c>
      <c r="E5" s="66"/>
      <c r="F5" s="66"/>
      <c r="G5" s="51">
        <f>SUM(G3:G4)</f>
        <v>0</v>
      </c>
    </row>
    <row r="9" spans="1:8" ht="25.9" customHeight="1" x14ac:dyDescent="0.2">
      <c r="B9" s="64" t="s">
        <v>108</v>
      </c>
      <c r="C9" s="64"/>
      <c r="D9" s="64"/>
      <c r="E9" s="61"/>
      <c r="F9" s="47"/>
      <c r="G9" s="47"/>
      <c r="H9" s="47"/>
    </row>
    <row r="10" spans="1:8" ht="19.5" customHeight="1" x14ac:dyDescent="0.2">
      <c r="B10" s="64" t="s">
        <v>122</v>
      </c>
      <c r="C10" s="64"/>
      <c r="D10" s="64"/>
      <c r="E10" s="64"/>
      <c r="F10" s="64"/>
      <c r="G10" s="48"/>
      <c r="H10" s="47"/>
    </row>
    <row r="11" spans="1:8" ht="15" customHeight="1" x14ac:dyDescent="0.2">
      <c r="B11" s="65"/>
      <c r="C11" s="65"/>
      <c r="D11" s="65"/>
      <c r="E11" s="65"/>
      <c r="F11" s="65"/>
      <c r="G11" s="65"/>
    </row>
    <row r="12" spans="1:8" x14ac:dyDescent="0.2">
      <c r="B12" s="49"/>
      <c r="C12" s="49"/>
      <c r="D12" s="49"/>
      <c r="E12" s="49"/>
    </row>
    <row r="19" spans="4:4" x14ac:dyDescent="0.2">
      <c r="D19" s="50"/>
    </row>
  </sheetData>
  <mergeCells count="5">
    <mergeCell ref="A1:E1"/>
    <mergeCell ref="B9:D9"/>
    <mergeCell ref="B11:G11"/>
    <mergeCell ref="D5:F5"/>
    <mergeCell ref="B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9" zoomScaleNormal="100" workbookViewId="0">
      <selection activeCell="B44" sqref="B44"/>
    </sheetView>
  </sheetViews>
  <sheetFormatPr defaultColWidth="9.140625" defaultRowHeight="15.75" x14ac:dyDescent="0.2"/>
  <cols>
    <col min="1" max="1" width="43.42578125" style="32" customWidth="1"/>
    <col min="2" max="2" width="38.7109375" style="31" customWidth="1"/>
    <col min="3" max="3" width="54.28515625" style="31" customWidth="1"/>
    <col min="4" max="16384" width="9.140625" style="1"/>
  </cols>
  <sheetData>
    <row r="1" spans="1:3" ht="47.25" x14ac:dyDescent="0.2">
      <c r="A1" s="67" t="s">
        <v>24</v>
      </c>
      <c r="B1" s="68"/>
      <c r="C1" s="4" t="s">
        <v>56</v>
      </c>
    </row>
    <row r="2" spans="1:3" x14ac:dyDescent="0.2">
      <c r="A2" s="5" t="s">
        <v>0</v>
      </c>
      <c r="B2" s="6" t="s">
        <v>1</v>
      </c>
      <c r="C2" s="5"/>
    </row>
    <row r="3" spans="1:3" ht="31.5" x14ac:dyDescent="0.2">
      <c r="A3" s="5" t="s">
        <v>2</v>
      </c>
      <c r="B3" s="6" t="s">
        <v>54</v>
      </c>
      <c r="C3" s="5"/>
    </row>
    <row r="4" spans="1:3" x14ac:dyDescent="0.2">
      <c r="A4" s="5" t="s">
        <v>3</v>
      </c>
      <c r="B4" s="5"/>
      <c r="C4" s="5"/>
    </row>
    <row r="5" spans="1:3" x14ac:dyDescent="0.2">
      <c r="A5" s="5" t="s">
        <v>4</v>
      </c>
      <c r="B5" s="5"/>
      <c r="C5" s="5"/>
    </row>
    <row r="6" spans="1:3" x14ac:dyDescent="0.2">
      <c r="A6" s="5" t="s">
        <v>5</v>
      </c>
      <c r="B6" s="5"/>
      <c r="C6" s="5"/>
    </row>
    <row r="7" spans="1:3" ht="47.25" x14ac:dyDescent="0.2">
      <c r="A7" s="5" t="s">
        <v>6</v>
      </c>
      <c r="B7" s="6" t="s">
        <v>57</v>
      </c>
      <c r="C7" s="5"/>
    </row>
    <row r="8" spans="1:3" x14ac:dyDescent="0.2">
      <c r="A8" s="5" t="s">
        <v>7</v>
      </c>
      <c r="B8" s="6" t="s">
        <v>8</v>
      </c>
      <c r="C8" s="5"/>
    </row>
    <row r="9" spans="1:3" s="8" customFormat="1" ht="31.5" x14ac:dyDescent="0.2">
      <c r="A9" s="5" t="s">
        <v>58</v>
      </c>
      <c r="B9" s="5"/>
      <c r="C9" s="5"/>
    </row>
    <row r="10" spans="1:3" s="8" customFormat="1" x14ac:dyDescent="0.2">
      <c r="A10" s="5" t="s">
        <v>25</v>
      </c>
      <c r="B10" s="5"/>
      <c r="C10" s="5"/>
    </row>
    <row r="11" spans="1:3" s="8" customFormat="1" x14ac:dyDescent="0.2">
      <c r="A11" s="5" t="s">
        <v>59</v>
      </c>
      <c r="B11" s="5"/>
      <c r="C11" s="5"/>
    </row>
    <row r="12" spans="1:3" s="8" customFormat="1" x14ac:dyDescent="0.2">
      <c r="A12" s="5" t="s">
        <v>11</v>
      </c>
      <c r="B12" s="5"/>
      <c r="C12" s="5"/>
    </row>
    <row r="13" spans="1:3" s="8" customFormat="1" ht="77.25" customHeight="1" x14ac:dyDescent="0.2">
      <c r="A13" s="5" t="s">
        <v>60</v>
      </c>
      <c r="B13" s="6" t="s">
        <v>61</v>
      </c>
      <c r="C13" s="5"/>
    </row>
    <row r="14" spans="1:3" s="8" customFormat="1" ht="47.25" x14ac:dyDescent="0.2">
      <c r="A14" s="5" t="s">
        <v>62</v>
      </c>
      <c r="B14" s="6" t="s">
        <v>63</v>
      </c>
      <c r="C14" s="5"/>
    </row>
    <row r="15" spans="1:3" s="8" customFormat="1" x14ac:dyDescent="0.2">
      <c r="A15" s="5" t="s">
        <v>9</v>
      </c>
      <c r="B15" s="29" t="s">
        <v>22</v>
      </c>
      <c r="C15" s="5"/>
    </row>
    <row r="16" spans="1:3" s="8" customFormat="1" x14ac:dyDescent="0.2">
      <c r="A16" s="5" t="s">
        <v>18</v>
      </c>
      <c r="B16" s="29" t="s">
        <v>16</v>
      </c>
      <c r="C16" s="5"/>
    </row>
    <row r="17" spans="1:3" s="9" customFormat="1" x14ac:dyDescent="0.2">
      <c r="A17" s="5" t="s">
        <v>10</v>
      </c>
      <c r="B17" s="29" t="s">
        <v>22</v>
      </c>
      <c r="C17" s="5"/>
    </row>
    <row r="18" spans="1:3" s="9" customFormat="1" x14ac:dyDescent="0.2">
      <c r="A18" s="5" t="s">
        <v>64</v>
      </c>
      <c r="B18" s="29" t="s">
        <v>65</v>
      </c>
      <c r="C18" s="5"/>
    </row>
    <row r="19" spans="1:3" s="9" customFormat="1" x14ac:dyDescent="0.2">
      <c r="A19" s="5" t="s">
        <v>66</v>
      </c>
      <c r="B19" s="29" t="s">
        <v>22</v>
      </c>
      <c r="C19" s="5"/>
    </row>
    <row r="20" spans="1:3" s="9" customFormat="1" x14ac:dyDescent="0.2">
      <c r="A20" s="5" t="s">
        <v>17</v>
      </c>
      <c r="B20" s="29" t="s">
        <v>67</v>
      </c>
      <c r="C20" s="5"/>
    </row>
    <row r="21" spans="1:3" s="9" customFormat="1" ht="66.75" customHeight="1" x14ac:dyDescent="0.2">
      <c r="A21" s="5" t="s">
        <v>68</v>
      </c>
      <c r="B21" s="6" t="s">
        <v>69</v>
      </c>
      <c r="C21" s="5"/>
    </row>
    <row r="22" spans="1:3" s="9" customFormat="1" ht="47.25" x14ac:dyDescent="0.2">
      <c r="A22" s="5" t="s">
        <v>70</v>
      </c>
      <c r="B22" s="6" t="s">
        <v>71</v>
      </c>
      <c r="C22" s="5"/>
    </row>
    <row r="23" spans="1:3" s="9" customFormat="1" ht="23.25" customHeight="1" x14ac:dyDescent="0.2">
      <c r="A23" s="5" t="s">
        <v>12</v>
      </c>
      <c r="B23" s="5" t="s">
        <v>72</v>
      </c>
      <c r="C23" s="5"/>
    </row>
    <row r="24" spans="1:3" s="9" customFormat="1" ht="46.5" customHeight="1" x14ac:dyDescent="0.2">
      <c r="A24" s="5" t="s">
        <v>73</v>
      </c>
      <c r="B24" s="6" t="s">
        <v>74</v>
      </c>
      <c r="C24" s="5"/>
    </row>
    <row r="25" spans="1:3" s="9" customFormat="1" x14ac:dyDescent="0.2">
      <c r="A25" s="5" t="s">
        <v>75</v>
      </c>
      <c r="B25" s="6" t="s">
        <v>71</v>
      </c>
      <c r="C25" s="5"/>
    </row>
    <row r="26" spans="1:3" s="9" customFormat="1" ht="31.5" x14ac:dyDescent="0.2">
      <c r="A26" s="5" t="s">
        <v>76</v>
      </c>
      <c r="B26" s="6" t="s">
        <v>71</v>
      </c>
      <c r="C26" s="5"/>
    </row>
    <row r="27" spans="1:3" s="9" customFormat="1" ht="19.5" customHeight="1" x14ac:dyDescent="0.2">
      <c r="A27" s="5" t="s">
        <v>77</v>
      </c>
      <c r="B27" s="6" t="s">
        <v>78</v>
      </c>
      <c r="C27" s="5"/>
    </row>
    <row r="28" spans="1:3" s="9" customFormat="1" ht="31.5" x14ac:dyDescent="0.2">
      <c r="A28" s="5" t="s">
        <v>79</v>
      </c>
      <c r="B28" s="6" t="s">
        <v>78</v>
      </c>
      <c r="C28" s="5"/>
    </row>
    <row r="29" spans="1:3" s="9" customFormat="1" x14ac:dyDescent="0.2">
      <c r="A29" s="5" t="s">
        <v>80</v>
      </c>
      <c r="B29" s="6" t="s">
        <v>78</v>
      </c>
      <c r="C29" s="5"/>
    </row>
    <row r="30" spans="1:3" s="9" customFormat="1" x14ac:dyDescent="0.2">
      <c r="A30" s="5" t="s">
        <v>81</v>
      </c>
      <c r="B30" s="6" t="s">
        <v>78</v>
      </c>
      <c r="C30" s="5"/>
    </row>
    <row r="31" spans="1:3" s="9" customFormat="1" ht="31.5" x14ac:dyDescent="0.2">
      <c r="A31" s="5" t="s">
        <v>82</v>
      </c>
      <c r="B31" s="6" t="s">
        <v>83</v>
      </c>
      <c r="C31" s="5"/>
    </row>
    <row r="32" spans="1:3" s="9" customFormat="1" x14ac:dyDescent="0.2">
      <c r="A32" s="5" t="s">
        <v>84</v>
      </c>
      <c r="B32" s="6" t="s">
        <v>78</v>
      </c>
      <c r="C32" s="5"/>
    </row>
    <row r="33" spans="1:3" s="9" customFormat="1" x14ac:dyDescent="0.2">
      <c r="A33" s="5" t="s">
        <v>85</v>
      </c>
      <c r="B33" s="6"/>
      <c r="C33" s="5"/>
    </row>
    <row r="34" spans="1:3" s="9" customFormat="1" ht="31.5" x14ac:dyDescent="0.2">
      <c r="A34" s="5" t="s">
        <v>86</v>
      </c>
      <c r="B34" s="6" t="s">
        <v>78</v>
      </c>
      <c r="C34" s="5"/>
    </row>
    <row r="35" spans="1:3" s="9" customFormat="1" ht="31.5" x14ac:dyDescent="0.2">
      <c r="A35" s="5" t="s">
        <v>14</v>
      </c>
      <c r="B35" s="6" t="s">
        <v>87</v>
      </c>
      <c r="C35" s="5"/>
    </row>
    <row r="36" spans="1:3" s="9" customFormat="1" ht="31.5" x14ac:dyDescent="0.2">
      <c r="A36" s="5" t="s">
        <v>13</v>
      </c>
      <c r="B36" s="6" t="s">
        <v>88</v>
      </c>
      <c r="C36" s="5"/>
    </row>
    <row r="37" spans="1:3" s="9" customFormat="1" ht="47.25" x14ac:dyDescent="0.2">
      <c r="A37" s="5" t="s">
        <v>89</v>
      </c>
      <c r="B37" s="6" t="s">
        <v>71</v>
      </c>
      <c r="C37" s="5"/>
    </row>
    <row r="38" spans="1:3" s="9" customFormat="1" ht="63" x14ac:dyDescent="0.2">
      <c r="A38" s="5" t="s">
        <v>90</v>
      </c>
      <c r="B38" s="6" t="s">
        <v>91</v>
      </c>
      <c r="C38" s="5"/>
    </row>
    <row r="39" spans="1:3" s="9" customFormat="1" ht="47.25" x14ac:dyDescent="0.2">
      <c r="A39" s="5" t="s">
        <v>15</v>
      </c>
      <c r="B39" s="6" t="s">
        <v>92</v>
      </c>
      <c r="C39" s="5"/>
    </row>
    <row r="40" spans="1:3" s="9" customFormat="1" ht="31.5" x14ac:dyDescent="0.2">
      <c r="A40" s="5" t="s">
        <v>93</v>
      </c>
      <c r="B40" s="6" t="s">
        <v>71</v>
      </c>
      <c r="C40" s="5"/>
    </row>
    <row r="41" spans="1:3" s="3" customFormat="1" ht="47.25" x14ac:dyDescent="0.2">
      <c r="A41" s="5" t="s">
        <v>94</v>
      </c>
      <c r="B41" s="6" t="s">
        <v>71</v>
      </c>
      <c r="C41" s="5"/>
    </row>
    <row r="42" spans="1:3" s="3" customFormat="1" x14ac:dyDescent="0.2">
      <c r="A42" s="30"/>
      <c r="B42" s="31"/>
      <c r="C42" s="31"/>
    </row>
    <row r="43" spans="1:3" s="3" customFormat="1" x14ac:dyDescent="0.2">
      <c r="A43" s="30"/>
      <c r="B43" s="31"/>
      <c r="C43" s="31"/>
    </row>
    <row r="44" spans="1:3" s="3" customFormat="1" x14ac:dyDescent="0.2">
      <c r="A44" s="30"/>
      <c r="B44" s="31"/>
      <c r="C44" s="31"/>
    </row>
    <row r="45" spans="1:3" s="3" customFormat="1" x14ac:dyDescent="0.2">
      <c r="A45" s="30"/>
      <c r="B45" s="31"/>
      <c r="C45" s="31"/>
    </row>
    <row r="46" spans="1:3" s="3" customFormat="1" x14ac:dyDescent="0.2">
      <c r="A46" s="30"/>
      <c r="B46" s="31"/>
      <c r="C46" s="31"/>
    </row>
    <row r="47" spans="1:3" s="3" customFormat="1" x14ac:dyDescent="0.2">
      <c r="A47" s="30"/>
      <c r="B47" s="31"/>
      <c r="C47" s="31"/>
    </row>
    <row r="48" spans="1:3" s="3" customFormat="1" x14ac:dyDescent="0.2">
      <c r="A48" s="30"/>
      <c r="B48" s="31"/>
      <c r="C48" s="31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9" zoomScale="115" zoomScaleNormal="115" workbookViewId="0">
      <selection activeCell="B13" sqref="B13"/>
    </sheetView>
  </sheetViews>
  <sheetFormatPr defaultColWidth="9.140625" defaultRowHeight="15.75" x14ac:dyDescent="0.2"/>
  <cols>
    <col min="1" max="1" width="43.42578125" style="60" customWidth="1"/>
    <col min="2" max="2" width="38.7109375" style="38" customWidth="1"/>
    <col min="3" max="3" width="54.28515625" style="38" customWidth="1"/>
    <col min="4" max="16384" width="9.140625" style="39"/>
  </cols>
  <sheetData>
    <row r="1" spans="1:3" ht="47.25" x14ac:dyDescent="0.2">
      <c r="A1" s="69" t="s">
        <v>110</v>
      </c>
      <c r="B1" s="70"/>
      <c r="C1" s="42" t="s">
        <v>56</v>
      </c>
    </row>
    <row r="2" spans="1:3" x14ac:dyDescent="0.2">
      <c r="A2" s="52" t="s">
        <v>0</v>
      </c>
      <c r="B2" s="53" t="s">
        <v>1</v>
      </c>
      <c r="C2" s="52"/>
    </row>
    <row r="3" spans="1:3" ht="31.5" x14ac:dyDescent="0.2">
      <c r="A3" s="52" t="s">
        <v>2</v>
      </c>
      <c r="B3" s="53" t="s">
        <v>120</v>
      </c>
      <c r="C3" s="52"/>
    </row>
    <row r="4" spans="1:3" x14ac:dyDescent="0.2">
      <c r="A4" s="52" t="s">
        <v>3</v>
      </c>
      <c r="B4" s="52"/>
      <c r="C4" s="52"/>
    </row>
    <row r="5" spans="1:3" x14ac:dyDescent="0.2">
      <c r="A5" s="52" t="s">
        <v>4</v>
      </c>
      <c r="B5" s="52"/>
      <c r="C5" s="52"/>
    </row>
    <row r="6" spans="1:3" x14ac:dyDescent="0.2">
      <c r="A6" s="52" t="s">
        <v>5</v>
      </c>
      <c r="B6" s="52"/>
      <c r="C6" s="52"/>
    </row>
    <row r="7" spans="1:3" ht="47.25" x14ac:dyDescent="0.2">
      <c r="A7" s="52" t="s">
        <v>6</v>
      </c>
      <c r="B7" s="53" t="s">
        <v>57</v>
      </c>
      <c r="C7" s="52"/>
    </row>
    <row r="8" spans="1:3" x14ac:dyDescent="0.2">
      <c r="A8" s="52" t="s">
        <v>7</v>
      </c>
      <c r="B8" s="53" t="s">
        <v>8</v>
      </c>
      <c r="C8" s="52"/>
    </row>
    <row r="9" spans="1:3" s="54" customFormat="1" ht="31.5" x14ac:dyDescent="0.2">
      <c r="A9" s="52" t="s">
        <v>58</v>
      </c>
      <c r="B9" s="52"/>
      <c r="C9" s="52"/>
    </row>
    <row r="10" spans="1:3" s="54" customFormat="1" x14ac:dyDescent="0.2">
      <c r="A10" s="52" t="s">
        <v>25</v>
      </c>
      <c r="B10" s="52"/>
      <c r="C10" s="52"/>
    </row>
    <row r="11" spans="1:3" s="54" customFormat="1" x14ac:dyDescent="0.2">
      <c r="A11" s="52" t="s">
        <v>59</v>
      </c>
      <c r="B11" s="52"/>
      <c r="C11" s="52"/>
    </row>
    <row r="12" spans="1:3" s="54" customFormat="1" x14ac:dyDescent="0.2">
      <c r="A12" s="52" t="s">
        <v>11</v>
      </c>
      <c r="B12" s="52"/>
      <c r="C12" s="52"/>
    </row>
    <row r="13" spans="1:3" s="54" customFormat="1" ht="69.75" customHeight="1" x14ac:dyDescent="0.2">
      <c r="A13" s="52" t="s">
        <v>60</v>
      </c>
      <c r="B13" s="53" t="s">
        <v>111</v>
      </c>
      <c r="C13" s="52"/>
    </row>
    <row r="14" spans="1:3" s="54" customFormat="1" ht="47.25" x14ac:dyDescent="0.2">
      <c r="A14" s="52" t="s">
        <v>62</v>
      </c>
      <c r="B14" s="53" t="s">
        <v>63</v>
      </c>
      <c r="C14" s="52"/>
    </row>
    <row r="15" spans="1:3" s="54" customFormat="1" x14ac:dyDescent="0.2">
      <c r="A15" s="52" t="s">
        <v>18</v>
      </c>
      <c r="B15" s="55" t="s">
        <v>16</v>
      </c>
      <c r="C15" s="52"/>
    </row>
    <row r="16" spans="1:3" s="56" customFormat="1" x14ac:dyDescent="0.2">
      <c r="A16" s="52" t="s">
        <v>10</v>
      </c>
      <c r="B16" s="55" t="s">
        <v>112</v>
      </c>
      <c r="C16" s="52"/>
    </row>
    <row r="17" spans="1:3" s="56" customFormat="1" x14ac:dyDescent="0.2">
      <c r="A17" s="52" t="s">
        <v>113</v>
      </c>
      <c r="B17" s="55" t="s">
        <v>114</v>
      </c>
      <c r="C17" s="52"/>
    </row>
    <row r="18" spans="1:3" s="56" customFormat="1" ht="21.75" customHeight="1" x14ac:dyDescent="0.2">
      <c r="A18" s="52" t="s">
        <v>68</v>
      </c>
      <c r="B18" s="53" t="s">
        <v>115</v>
      </c>
      <c r="C18" s="52"/>
    </row>
    <row r="19" spans="1:3" s="56" customFormat="1" ht="16.5" customHeight="1" x14ac:dyDescent="0.2">
      <c r="A19" s="52" t="s">
        <v>73</v>
      </c>
      <c r="B19" s="53" t="s">
        <v>74</v>
      </c>
      <c r="C19" s="52"/>
    </row>
    <row r="20" spans="1:3" s="56" customFormat="1" x14ac:dyDescent="0.2">
      <c r="A20" s="52" t="s">
        <v>75</v>
      </c>
      <c r="B20" s="53" t="s">
        <v>71</v>
      </c>
      <c r="C20" s="52"/>
    </row>
    <row r="21" spans="1:3" s="56" customFormat="1" ht="19.5" customHeight="1" x14ac:dyDescent="0.2">
      <c r="A21" s="52" t="s">
        <v>77</v>
      </c>
      <c r="B21" s="53" t="s">
        <v>78</v>
      </c>
      <c r="C21" s="52"/>
    </row>
    <row r="22" spans="1:3" s="56" customFormat="1" ht="31.5" x14ac:dyDescent="0.2">
      <c r="A22" s="52" t="s">
        <v>79</v>
      </c>
      <c r="B22" s="53" t="s">
        <v>78</v>
      </c>
      <c r="C22" s="52"/>
    </row>
    <row r="23" spans="1:3" s="56" customFormat="1" x14ac:dyDescent="0.2">
      <c r="A23" s="52" t="s">
        <v>80</v>
      </c>
      <c r="B23" s="53" t="s">
        <v>78</v>
      </c>
      <c r="C23" s="52"/>
    </row>
    <row r="24" spans="1:3" s="56" customFormat="1" x14ac:dyDescent="0.2">
      <c r="A24" s="52" t="s">
        <v>81</v>
      </c>
      <c r="B24" s="53" t="s">
        <v>78</v>
      </c>
      <c r="C24" s="52"/>
    </row>
    <row r="25" spans="1:3" s="56" customFormat="1" ht="31.5" x14ac:dyDescent="0.2">
      <c r="A25" s="52" t="s">
        <v>82</v>
      </c>
      <c r="B25" s="53" t="s">
        <v>83</v>
      </c>
      <c r="C25" s="52"/>
    </row>
    <row r="26" spans="1:3" s="56" customFormat="1" x14ac:dyDescent="0.2">
      <c r="A26" s="52" t="s">
        <v>84</v>
      </c>
      <c r="B26" s="53" t="s">
        <v>78</v>
      </c>
      <c r="C26" s="52"/>
    </row>
    <row r="27" spans="1:3" s="56" customFormat="1" x14ac:dyDescent="0.2">
      <c r="A27" s="52" t="s">
        <v>85</v>
      </c>
      <c r="B27" s="53"/>
      <c r="C27" s="52"/>
    </row>
    <row r="28" spans="1:3" s="56" customFormat="1" x14ac:dyDescent="0.2">
      <c r="A28" s="57" t="s">
        <v>116</v>
      </c>
      <c r="B28" s="53" t="s">
        <v>117</v>
      </c>
      <c r="C28" s="57"/>
    </row>
    <row r="29" spans="1:3" s="58" customFormat="1" ht="31.5" x14ac:dyDescent="0.2">
      <c r="A29" s="52" t="s">
        <v>118</v>
      </c>
      <c r="B29" s="53" t="s">
        <v>119</v>
      </c>
      <c r="C29" s="52"/>
    </row>
    <row r="30" spans="1:3" s="58" customFormat="1" x14ac:dyDescent="0.2">
      <c r="A30" s="59"/>
      <c r="B30" s="38"/>
      <c r="C30" s="38"/>
    </row>
    <row r="31" spans="1:3" s="58" customFormat="1" x14ac:dyDescent="0.2">
      <c r="A31" s="59"/>
      <c r="B31" s="38"/>
      <c r="C31" s="38"/>
    </row>
    <row r="32" spans="1:3" s="58" customFormat="1" x14ac:dyDescent="0.2">
      <c r="A32" s="59"/>
      <c r="B32" s="38"/>
      <c r="C32" s="38"/>
    </row>
    <row r="33" spans="1:3" s="58" customFormat="1" x14ac:dyDescent="0.2">
      <c r="A33" s="59"/>
      <c r="B33" s="38"/>
      <c r="C33" s="38"/>
    </row>
    <row r="34" spans="1:3" s="58" customFormat="1" x14ac:dyDescent="0.2">
      <c r="A34" s="59"/>
      <c r="B34" s="38"/>
      <c r="C34" s="38"/>
    </row>
    <row r="35" spans="1:3" s="58" customFormat="1" x14ac:dyDescent="0.2">
      <c r="A35" s="59"/>
      <c r="B35" s="38"/>
      <c r="C35" s="38"/>
    </row>
    <row r="36" spans="1:3" s="58" customFormat="1" x14ac:dyDescent="0.2">
      <c r="A36" s="59"/>
      <c r="B36" s="38"/>
      <c r="C36" s="38"/>
    </row>
  </sheetData>
  <mergeCells count="1">
    <mergeCell ref="A1:B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N6" sqref="N6"/>
    </sheetView>
  </sheetViews>
  <sheetFormatPr defaultRowHeight="12.75" x14ac:dyDescent="0.2"/>
  <cols>
    <col min="1" max="1" width="6.140625" customWidth="1"/>
    <col min="2" max="2" width="42.7109375" customWidth="1"/>
    <col min="3" max="3" width="25.7109375" customWidth="1"/>
    <col min="4" max="4" width="16" customWidth="1"/>
    <col min="5" max="5" width="23.28515625" customWidth="1"/>
    <col min="6" max="6" width="22.28515625" customWidth="1"/>
    <col min="7" max="7" width="17.5703125" customWidth="1"/>
  </cols>
  <sheetData>
    <row r="1" spans="1:7" s="1" customFormat="1" ht="22.5" customHeight="1" x14ac:dyDescent="0.2">
      <c r="A1" s="71" t="s">
        <v>96</v>
      </c>
      <c r="B1" s="71"/>
      <c r="C1" s="71"/>
      <c r="D1" s="71"/>
      <c r="E1" s="14"/>
      <c r="F1" s="14"/>
      <c r="G1" s="14"/>
    </row>
    <row r="2" spans="1:7" s="10" customFormat="1" ht="31.5" customHeight="1" x14ac:dyDescent="0.2">
      <c r="A2" s="25" t="s">
        <v>23</v>
      </c>
      <c r="B2" s="4" t="s">
        <v>26</v>
      </c>
      <c r="C2" s="4" t="s">
        <v>27</v>
      </c>
      <c r="D2" s="4" t="s">
        <v>28</v>
      </c>
      <c r="E2" s="4" t="s">
        <v>20</v>
      </c>
      <c r="F2" s="4" t="s">
        <v>21</v>
      </c>
      <c r="G2" s="4" t="s">
        <v>19</v>
      </c>
    </row>
    <row r="3" spans="1:7" s="10" customFormat="1" ht="45" customHeight="1" x14ac:dyDescent="0.2">
      <c r="A3" s="25">
        <v>1</v>
      </c>
      <c r="B3" s="22" t="s">
        <v>45</v>
      </c>
      <c r="C3" s="23" t="s">
        <v>52</v>
      </c>
      <c r="D3" s="23">
        <v>1</v>
      </c>
      <c r="E3" s="7"/>
      <c r="F3" s="7">
        <f>D3*E3</f>
        <v>0</v>
      </c>
      <c r="G3" s="7"/>
    </row>
    <row r="4" spans="1:7" s="10" customFormat="1" ht="45" customHeight="1" x14ac:dyDescent="0.2">
      <c r="A4" s="25">
        <v>2</v>
      </c>
      <c r="B4" s="22" t="s">
        <v>45</v>
      </c>
      <c r="C4" s="23" t="s">
        <v>123</v>
      </c>
      <c r="D4" s="23">
        <v>1</v>
      </c>
      <c r="E4" s="7"/>
      <c r="F4" s="7">
        <f>D4*E4</f>
        <v>0</v>
      </c>
      <c r="G4" s="7"/>
    </row>
    <row r="5" spans="1:7" s="10" customFormat="1" ht="25.5" customHeight="1" x14ac:dyDescent="0.2">
      <c r="A5" s="33"/>
      <c r="B5" s="33"/>
      <c r="C5" s="72" t="s">
        <v>97</v>
      </c>
      <c r="D5" s="72"/>
      <c r="E5" s="72"/>
      <c r="F5" s="37">
        <f>SUM(F3:F4)</f>
        <v>0</v>
      </c>
      <c r="G5" s="24"/>
    </row>
    <row r="6" spans="1:7" s="10" customFormat="1" ht="39.6" customHeight="1" x14ac:dyDescent="0.2">
      <c r="A6"/>
      <c r="B6"/>
      <c r="C6"/>
      <c r="D6"/>
      <c r="E6"/>
      <c r="F6"/>
      <c r="G6"/>
    </row>
    <row r="8" spans="1:7" ht="12.75" customHeight="1" x14ac:dyDescent="0.2"/>
    <row r="9" spans="1:7" ht="12.75" customHeight="1" x14ac:dyDescent="0.2"/>
    <row r="10" spans="1:7" ht="15" customHeight="1" x14ac:dyDescent="0.2"/>
  </sheetData>
  <mergeCells count="2">
    <mergeCell ref="A1:D1"/>
    <mergeCell ref="C5:E5"/>
  </mergeCells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zoomScale="115" zoomScaleNormal="115" workbookViewId="0">
      <selection activeCell="C17" sqref="C17"/>
    </sheetView>
  </sheetViews>
  <sheetFormatPr defaultColWidth="9.140625" defaultRowHeight="15.75" x14ac:dyDescent="0.2"/>
  <cols>
    <col min="1" max="1" width="9.140625" style="1"/>
    <col min="2" max="2" width="43.42578125" style="2" customWidth="1"/>
    <col min="3" max="3" width="38.7109375" style="3" customWidth="1"/>
    <col min="4" max="4" width="54.28515625" style="11" customWidth="1"/>
    <col min="5" max="16384" width="9.140625" style="1"/>
  </cols>
  <sheetData>
    <row r="1" spans="2:4" x14ac:dyDescent="0.2">
      <c r="B1" s="67" t="s">
        <v>24</v>
      </c>
      <c r="C1" s="68"/>
      <c r="D1" s="26" t="s">
        <v>53</v>
      </c>
    </row>
    <row r="2" spans="2:4" x14ac:dyDescent="0.2">
      <c r="B2" s="5" t="s">
        <v>0</v>
      </c>
      <c r="C2" s="6" t="s">
        <v>1</v>
      </c>
      <c r="D2" s="12"/>
    </row>
    <row r="3" spans="2:4" ht="31.5" x14ac:dyDescent="0.2">
      <c r="B3" s="5" t="s">
        <v>2</v>
      </c>
      <c r="C3" s="6" t="s">
        <v>54</v>
      </c>
      <c r="D3" s="12"/>
    </row>
    <row r="4" spans="2:4" x14ac:dyDescent="0.2">
      <c r="B4" s="5" t="s">
        <v>3</v>
      </c>
      <c r="C4" s="5"/>
      <c r="D4" s="12"/>
    </row>
    <row r="5" spans="2:4" ht="47.25" x14ac:dyDescent="0.2">
      <c r="B5" s="5" t="s">
        <v>46</v>
      </c>
      <c r="C5" s="5"/>
      <c r="D5" s="12"/>
    </row>
    <row r="6" spans="2:4" x14ac:dyDescent="0.2">
      <c r="B6" s="5" t="s">
        <v>4</v>
      </c>
      <c r="C6" s="5"/>
      <c r="D6" s="12"/>
    </row>
    <row r="7" spans="2:4" x14ac:dyDescent="0.2">
      <c r="B7" s="5" t="s">
        <v>5</v>
      </c>
      <c r="C7" s="5"/>
      <c r="D7" s="12"/>
    </row>
    <row r="8" spans="2:4" x14ac:dyDescent="0.2">
      <c r="B8" s="5" t="s">
        <v>6</v>
      </c>
      <c r="C8" s="6" t="s">
        <v>29</v>
      </c>
      <c r="D8" s="12"/>
    </row>
    <row r="9" spans="2:4" x14ac:dyDescent="0.2">
      <c r="B9" s="5" t="s">
        <v>7</v>
      </c>
      <c r="C9" s="6" t="s">
        <v>8</v>
      </c>
      <c r="D9" s="13"/>
    </row>
    <row r="10" spans="2:4" s="8" customFormat="1" x14ac:dyDescent="0.2">
      <c r="B10" s="5" t="s">
        <v>25</v>
      </c>
      <c r="C10" s="5"/>
      <c r="D10" s="13"/>
    </row>
    <row r="11" spans="2:4" s="8" customFormat="1" x14ac:dyDescent="0.2">
      <c r="B11" s="5" t="s">
        <v>11</v>
      </c>
      <c r="C11" s="5"/>
      <c r="D11" s="13"/>
    </row>
    <row r="12" spans="2:4" s="8" customFormat="1" x14ac:dyDescent="0.2">
      <c r="B12" s="5" t="s">
        <v>9</v>
      </c>
      <c r="C12" s="6" t="s">
        <v>22</v>
      </c>
      <c r="D12" s="12"/>
    </row>
    <row r="13" spans="2:4" s="8" customFormat="1" x14ac:dyDescent="0.2">
      <c r="B13" s="5" t="s">
        <v>18</v>
      </c>
      <c r="C13" s="6" t="s">
        <v>16</v>
      </c>
      <c r="D13" s="12"/>
    </row>
    <row r="14" spans="2:4" s="9" customFormat="1" x14ac:dyDescent="0.2">
      <c r="B14" s="5" t="s">
        <v>17</v>
      </c>
      <c r="C14" s="6" t="s">
        <v>47</v>
      </c>
      <c r="D14" s="12"/>
    </row>
    <row r="15" spans="2:4" s="9" customFormat="1" ht="22.15" customHeight="1" x14ac:dyDescent="0.2">
      <c r="B15" s="15" t="s">
        <v>11</v>
      </c>
      <c r="C15" s="16" t="s">
        <v>30</v>
      </c>
      <c r="D15" s="13"/>
    </row>
    <row r="16" spans="2:4" s="9" customFormat="1" ht="23.25" customHeight="1" x14ac:dyDescent="0.2">
      <c r="B16" s="17" t="s">
        <v>31</v>
      </c>
      <c r="C16" s="18" t="s">
        <v>51</v>
      </c>
      <c r="D16" s="13"/>
    </row>
    <row r="17" spans="1:4" s="9" customFormat="1" x14ac:dyDescent="0.2">
      <c r="B17" s="15" t="s">
        <v>32</v>
      </c>
      <c r="C17" s="19"/>
      <c r="D17" s="13"/>
    </row>
    <row r="18" spans="1:4" s="9" customFormat="1" x14ac:dyDescent="0.2">
      <c r="B18" s="15" t="s">
        <v>33</v>
      </c>
      <c r="C18" s="19"/>
      <c r="D18" s="13"/>
    </row>
    <row r="19" spans="1:4" s="9" customFormat="1" x14ac:dyDescent="0.2">
      <c r="B19" s="15" t="s">
        <v>9</v>
      </c>
      <c r="C19" s="20" t="s">
        <v>34</v>
      </c>
      <c r="D19" s="13"/>
    </row>
    <row r="20" spans="1:4" s="9" customFormat="1" x14ac:dyDescent="0.2">
      <c r="B20" s="15" t="s">
        <v>35</v>
      </c>
      <c r="C20" s="20" t="s">
        <v>36</v>
      </c>
      <c r="D20" s="13"/>
    </row>
    <row r="21" spans="1:4" s="9" customFormat="1" x14ac:dyDescent="0.2">
      <c r="B21" s="15" t="s">
        <v>37</v>
      </c>
      <c r="C21" s="20" t="s">
        <v>36</v>
      </c>
      <c r="D21" s="13"/>
    </row>
    <row r="22" spans="1:4" s="9" customFormat="1" x14ac:dyDescent="0.2">
      <c r="B22" s="15" t="s">
        <v>10</v>
      </c>
      <c r="C22" s="20" t="s">
        <v>34</v>
      </c>
      <c r="D22" s="13"/>
    </row>
    <row r="23" spans="1:4" s="9" customFormat="1" x14ac:dyDescent="0.2">
      <c r="B23" s="15" t="s">
        <v>38</v>
      </c>
      <c r="C23" s="20" t="s">
        <v>39</v>
      </c>
      <c r="D23" s="13"/>
    </row>
    <row r="24" spans="1:4" s="3" customFormat="1" x14ac:dyDescent="0.2">
      <c r="B24" s="15" t="s">
        <v>40</v>
      </c>
      <c r="C24" s="20" t="s">
        <v>41</v>
      </c>
      <c r="D24" s="13"/>
    </row>
    <row r="25" spans="1:4" s="3" customFormat="1" ht="27" x14ac:dyDescent="0.2">
      <c r="B25" s="27" t="s">
        <v>42</v>
      </c>
      <c r="C25" s="20" t="s">
        <v>124</v>
      </c>
      <c r="D25" s="28"/>
    </row>
    <row r="26" spans="1:4" s="3" customFormat="1" ht="27" x14ac:dyDescent="0.2">
      <c r="B26" s="15" t="s">
        <v>43</v>
      </c>
      <c r="C26" s="20" t="s">
        <v>125</v>
      </c>
      <c r="D26" s="28"/>
    </row>
    <row r="27" spans="1:4" s="3" customFormat="1" x14ac:dyDescent="0.2">
      <c r="B27" s="15" t="s">
        <v>12</v>
      </c>
      <c r="C27" s="21" t="s">
        <v>55</v>
      </c>
      <c r="D27" s="28"/>
    </row>
    <row r="28" spans="1:4" s="3" customFormat="1" ht="27" x14ac:dyDescent="0.2">
      <c r="B28" s="15" t="s">
        <v>44</v>
      </c>
      <c r="C28" s="20" t="s">
        <v>48</v>
      </c>
      <c r="D28" s="28"/>
    </row>
    <row r="29" spans="1:4" s="3" customFormat="1" ht="27" x14ac:dyDescent="0.2">
      <c r="A29" s="1"/>
      <c r="B29" s="15" t="s">
        <v>14</v>
      </c>
      <c r="C29" s="20" t="s">
        <v>49</v>
      </c>
      <c r="D29" s="28"/>
    </row>
    <row r="30" spans="1:4" s="3" customFormat="1" ht="27" x14ac:dyDescent="0.2">
      <c r="A30" s="1"/>
      <c r="B30" s="15" t="s">
        <v>13</v>
      </c>
      <c r="C30" s="20" t="s">
        <v>50</v>
      </c>
      <c r="D30" s="28"/>
    </row>
    <row r="31" spans="1:4" ht="27" x14ac:dyDescent="0.2">
      <c r="B31" s="35" t="s">
        <v>15</v>
      </c>
      <c r="C31" s="34" t="s">
        <v>48</v>
      </c>
      <c r="D31" s="7"/>
    </row>
    <row r="32" spans="1:4" ht="14.45" customHeight="1" x14ac:dyDescent="0.2">
      <c r="B32" s="36" t="s">
        <v>95</v>
      </c>
      <c r="C32" s="73" t="s">
        <v>127</v>
      </c>
      <c r="D32" s="73"/>
    </row>
  </sheetData>
  <mergeCells count="2">
    <mergeCell ref="B1:C1"/>
    <mergeCell ref="C32:D32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0" zoomScale="115" zoomScaleNormal="115" workbookViewId="0">
      <selection activeCell="C32" sqref="C32:D32"/>
    </sheetView>
  </sheetViews>
  <sheetFormatPr defaultColWidth="9.140625" defaultRowHeight="15.75" x14ac:dyDescent="0.2"/>
  <cols>
    <col min="1" max="1" width="9.140625" style="1"/>
    <col min="2" max="2" width="43.42578125" style="2" customWidth="1"/>
    <col min="3" max="3" width="38.7109375" style="3" customWidth="1"/>
    <col min="4" max="4" width="54.28515625" style="11" customWidth="1"/>
    <col min="5" max="16384" width="9.140625" style="1"/>
  </cols>
  <sheetData>
    <row r="1" spans="2:4" x14ac:dyDescent="0.2">
      <c r="B1" s="67" t="s">
        <v>24</v>
      </c>
      <c r="C1" s="68"/>
      <c r="D1" s="26" t="s">
        <v>53</v>
      </c>
    </row>
    <row r="2" spans="2:4" x14ac:dyDescent="0.2">
      <c r="B2" s="5" t="s">
        <v>0</v>
      </c>
      <c r="C2" s="6" t="s">
        <v>1</v>
      </c>
      <c r="D2" s="12"/>
    </row>
    <row r="3" spans="2:4" ht="31.5" x14ac:dyDescent="0.2">
      <c r="B3" s="5" t="s">
        <v>2</v>
      </c>
      <c r="C3" s="6" t="s">
        <v>54</v>
      </c>
      <c r="D3" s="12"/>
    </row>
    <row r="4" spans="2:4" x14ac:dyDescent="0.2">
      <c r="B4" s="5" t="s">
        <v>3</v>
      </c>
      <c r="C4" s="5"/>
      <c r="D4" s="12"/>
    </row>
    <row r="5" spans="2:4" ht="47.25" x14ac:dyDescent="0.2">
      <c r="B5" s="5" t="s">
        <v>46</v>
      </c>
      <c r="C5" s="5"/>
      <c r="D5" s="12"/>
    </row>
    <row r="6" spans="2:4" x14ac:dyDescent="0.2">
      <c r="B6" s="5" t="s">
        <v>4</v>
      </c>
      <c r="C6" s="5"/>
      <c r="D6" s="12"/>
    </row>
    <row r="7" spans="2:4" x14ac:dyDescent="0.2">
      <c r="B7" s="5" t="s">
        <v>5</v>
      </c>
      <c r="C7" s="5"/>
      <c r="D7" s="12"/>
    </row>
    <row r="8" spans="2:4" x14ac:dyDescent="0.2">
      <c r="B8" s="5" t="s">
        <v>6</v>
      </c>
      <c r="C8" s="6" t="s">
        <v>29</v>
      </c>
      <c r="D8" s="12"/>
    </row>
    <row r="9" spans="2:4" x14ac:dyDescent="0.2">
      <c r="B9" s="5" t="s">
        <v>7</v>
      </c>
      <c r="C9" s="6" t="s">
        <v>8</v>
      </c>
      <c r="D9" s="13"/>
    </row>
    <row r="10" spans="2:4" s="8" customFormat="1" x14ac:dyDescent="0.2">
      <c r="B10" s="5" t="s">
        <v>25</v>
      </c>
      <c r="C10" s="5"/>
      <c r="D10" s="13"/>
    </row>
    <row r="11" spans="2:4" s="8" customFormat="1" x14ac:dyDescent="0.2">
      <c r="B11" s="5" t="s">
        <v>11</v>
      </c>
      <c r="C11" s="5"/>
      <c r="D11" s="13"/>
    </row>
    <row r="12" spans="2:4" s="8" customFormat="1" x14ac:dyDescent="0.2">
      <c r="B12" s="5" t="s">
        <v>9</v>
      </c>
      <c r="C12" s="6" t="s">
        <v>22</v>
      </c>
      <c r="D12" s="12"/>
    </row>
    <row r="13" spans="2:4" s="8" customFormat="1" x14ac:dyDescent="0.2">
      <c r="B13" s="5" t="s">
        <v>18</v>
      </c>
      <c r="C13" s="6" t="s">
        <v>16</v>
      </c>
      <c r="D13" s="12"/>
    </row>
    <row r="14" spans="2:4" s="9" customFormat="1" x14ac:dyDescent="0.2">
      <c r="B14" s="5" t="s">
        <v>17</v>
      </c>
      <c r="C14" s="6" t="s">
        <v>47</v>
      </c>
      <c r="D14" s="12"/>
    </row>
    <row r="15" spans="2:4" s="9" customFormat="1" ht="22.15" customHeight="1" x14ac:dyDescent="0.2">
      <c r="B15" s="15" t="s">
        <v>11</v>
      </c>
      <c r="C15" s="16" t="s">
        <v>30</v>
      </c>
      <c r="D15" s="13"/>
    </row>
    <row r="16" spans="2:4" s="9" customFormat="1" ht="23.25" customHeight="1" x14ac:dyDescent="0.2">
      <c r="B16" s="17" t="s">
        <v>31</v>
      </c>
      <c r="C16" s="18" t="s">
        <v>128</v>
      </c>
      <c r="D16" s="13"/>
    </row>
    <row r="17" spans="1:4" s="9" customFormat="1" x14ac:dyDescent="0.2">
      <c r="B17" s="15" t="s">
        <v>32</v>
      </c>
      <c r="C17" s="19"/>
      <c r="D17" s="13"/>
    </row>
    <row r="18" spans="1:4" s="9" customFormat="1" x14ac:dyDescent="0.2">
      <c r="B18" s="15" t="s">
        <v>33</v>
      </c>
      <c r="C18" s="19"/>
      <c r="D18" s="13"/>
    </row>
    <row r="19" spans="1:4" s="9" customFormat="1" x14ac:dyDescent="0.2">
      <c r="B19" s="15" t="s">
        <v>9</v>
      </c>
      <c r="C19" s="20" t="s">
        <v>34</v>
      </c>
      <c r="D19" s="13"/>
    </row>
    <row r="20" spans="1:4" s="9" customFormat="1" x14ac:dyDescent="0.2">
      <c r="B20" s="15" t="s">
        <v>35</v>
      </c>
      <c r="C20" s="20" t="s">
        <v>36</v>
      </c>
      <c r="D20" s="13"/>
    </row>
    <row r="21" spans="1:4" s="9" customFormat="1" x14ac:dyDescent="0.2">
      <c r="B21" s="15" t="s">
        <v>37</v>
      </c>
      <c r="C21" s="20" t="s">
        <v>36</v>
      </c>
      <c r="D21" s="13"/>
    </row>
    <row r="22" spans="1:4" s="9" customFormat="1" x14ac:dyDescent="0.2">
      <c r="B22" s="15" t="s">
        <v>10</v>
      </c>
      <c r="C22" s="20" t="s">
        <v>34</v>
      </c>
      <c r="D22" s="13"/>
    </row>
    <row r="23" spans="1:4" s="9" customFormat="1" x14ac:dyDescent="0.2">
      <c r="B23" s="15" t="s">
        <v>38</v>
      </c>
      <c r="C23" s="20" t="s">
        <v>39</v>
      </c>
      <c r="D23" s="13"/>
    </row>
    <row r="24" spans="1:4" s="3" customFormat="1" x14ac:dyDescent="0.2">
      <c r="B24" s="15" t="s">
        <v>40</v>
      </c>
      <c r="C24" s="20" t="s">
        <v>41</v>
      </c>
      <c r="D24" s="13"/>
    </row>
    <row r="25" spans="1:4" s="3" customFormat="1" ht="27" x14ac:dyDescent="0.2">
      <c r="B25" s="27" t="s">
        <v>42</v>
      </c>
      <c r="C25" s="20" t="s">
        <v>126</v>
      </c>
      <c r="D25" s="28"/>
    </row>
    <row r="26" spans="1:4" s="3" customFormat="1" ht="27" x14ac:dyDescent="0.2">
      <c r="B26" s="15" t="s">
        <v>43</v>
      </c>
      <c r="C26" s="20" t="s">
        <v>125</v>
      </c>
      <c r="D26" s="28"/>
    </row>
    <row r="27" spans="1:4" s="3" customFormat="1" x14ac:dyDescent="0.2">
      <c r="B27" s="15" t="s">
        <v>12</v>
      </c>
      <c r="C27" s="21" t="s">
        <v>55</v>
      </c>
      <c r="D27" s="28"/>
    </row>
    <row r="28" spans="1:4" s="3" customFormat="1" ht="27" x14ac:dyDescent="0.2">
      <c r="B28" s="15" t="s">
        <v>44</v>
      </c>
      <c r="C28" s="20" t="s">
        <v>48</v>
      </c>
      <c r="D28" s="28"/>
    </row>
    <row r="29" spans="1:4" s="3" customFormat="1" ht="27" x14ac:dyDescent="0.2">
      <c r="A29" s="1"/>
      <c r="B29" s="15" t="s">
        <v>14</v>
      </c>
      <c r="C29" s="20" t="s">
        <v>49</v>
      </c>
      <c r="D29" s="28"/>
    </row>
    <row r="30" spans="1:4" s="3" customFormat="1" ht="27" x14ac:dyDescent="0.2">
      <c r="A30" s="1"/>
      <c r="B30" s="15" t="s">
        <v>13</v>
      </c>
      <c r="C30" s="20" t="s">
        <v>50</v>
      </c>
      <c r="D30" s="28"/>
    </row>
    <row r="31" spans="1:4" ht="27" x14ac:dyDescent="0.2">
      <c r="B31" s="15" t="s">
        <v>15</v>
      </c>
      <c r="C31" s="20" t="s">
        <v>48</v>
      </c>
      <c r="D31" s="28"/>
    </row>
    <row r="32" spans="1:4" ht="15" x14ac:dyDescent="0.2">
      <c r="B32" s="36" t="s">
        <v>95</v>
      </c>
      <c r="C32" s="73" t="s">
        <v>129</v>
      </c>
      <c r="D32" s="73"/>
    </row>
  </sheetData>
  <mergeCells count="2">
    <mergeCell ref="B1:C1"/>
    <mergeCell ref="C32:D32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D5BC6EF-8EFE-4919-A89E-F720B2C540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ლოტი 1 </vt:lpstr>
      <vt:lpstr>GEN 33 KVA</vt:lpstr>
      <vt:lpstr>GEN 15-16 KVA</vt:lpstr>
      <vt:lpstr>ლოტი 2</vt:lpstr>
      <vt:lpstr>ups 20 kVA</vt:lpstr>
      <vt:lpstr>ups 15 KVA</vt:lpstr>
    </vt:vector>
  </TitlesOfParts>
  <Company>Aversi-Clinic L.t.d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 Edisherashvili</dc:creator>
  <cp:lastModifiedBy>Shorena Tavadze</cp:lastModifiedBy>
  <cp:lastPrinted>2019-04-16T07:58:48Z</cp:lastPrinted>
  <dcterms:created xsi:type="dcterms:W3CDTF">2014-06-03T13:18:16Z</dcterms:created>
  <dcterms:modified xsi:type="dcterms:W3CDTF">2023-07-26T12:23:13Z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659f3672-f6e0-43c3-ba94-00a7014c870f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