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386C394B-9BC5-4BC6-B1E2-F7EB72F28C75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კრებსითი" sheetId="3" r:id="rId1"/>
    <sheet name="მაღაზია" sheetId="1" r:id="rId2"/>
    <sheet name="წყალსადენ კანალიზაცია" sheetId="4" r:id="rId3"/>
    <sheet name="ელ.ქსელი" sheetId="5" r:id="rId4"/>
  </sheets>
  <definedNames>
    <definedName name="_xlnm._FilterDatabase" localSheetId="1" hidden="1">მაღაზია!$B$6:$L$130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5" l="1"/>
  <c r="E36" i="5"/>
  <c r="E35" i="5"/>
  <c r="E55" i="5" l="1"/>
  <c r="E54" i="5"/>
  <c r="E53" i="5"/>
  <c r="E52" i="5"/>
  <c r="E59" i="5"/>
  <c r="E58" i="5"/>
  <c r="E57" i="5"/>
  <c r="E63" i="5"/>
  <c r="E62" i="5"/>
  <c r="E61" i="5"/>
  <c r="E67" i="5"/>
  <c r="E41" i="5"/>
  <c r="E40" i="5"/>
  <c r="E39" i="5"/>
  <c r="E15" i="5"/>
  <c r="E33" i="5"/>
  <c r="E32" i="5"/>
  <c r="E31" i="5"/>
  <c r="E12" i="4"/>
  <c r="E11" i="4"/>
  <c r="E25" i="4"/>
  <c r="E24" i="4"/>
  <c r="E23" i="4"/>
  <c r="E99" i="1"/>
  <c r="E105" i="1" l="1"/>
  <c r="E104" i="1"/>
  <c r="E29" i="1" l="1"/>
  <c r="E28" i="1"/>
  <c r="E27" i="1"/>
  <c r="E51" i="1"/>
  <c r="E50" i="1"/>
  <c r="E49" i="1"/>
  <c r="E56" i="1"/>
  <c r="E119" i="1"/>
  <c r="E118" i="1"/>
  <c r="E117" i="1"/>
  <c r="E116" i="1"/>
  <c r="E115" i="1"/>
  <c r="E67" i="1"/>
  <c r="E66" i="1"/>
  <c r="E65" i="1"/>
  <c r="E64" i="1"/>
  <c r="E63" i="1"/>
  <c r="E39" i="1"/>
  <c r="E37" i="1"/>
  <c r="E36" i="1"/>
  <c r="E34" i="1"/>
  <c r="E32" i="1"/>
  <c r="E31" i="1"/>
  <c r="E33" i="1" s="1"/>
  <c r="E38" i="1" l="1"/>
  <c r="E11" i="1" l="1"/>
  <c r="E24" i="1" l="1"/>
  <c r="E43" i="1" l="1"/>
  <c r="E80" i="1"/>
  <c r="E95" i="1"/>
  <c r="E17" i="1" l="1"/>
  <c r="E27" i="4" l="1"/>
  <c r="E28" i="4" s="1"/>
  <c r="E29" i="4" s="1"/>
  <c r="E42" i="1" l="1"/>
  <c r="E46" i="1"/>
  <c r="E47" i="1"/>
  <c r="E54" i="1"/>
  <c r="E55" i="1"/>
  <c r="E58" i="1"/>
  <c r="E70" i="1"/>
  <c r="E71" i="1"/>
  <c r="E72" i="1"/>
  <c r="E73" i="1"/>
  <c r="E76" i="1"/>
  <c r="E77" i="1"/>
  <c r="E78" i="1"/>
  <c r="E79" i="1"/>
  <c r="E83" i="1"/>
  <c r="E84" i="1"/>
  <c r="E85" i="1"/>
  <c r="E88" i="1"/>
  <c r="E89" i="1"/>
  <c r="E90" i="1"/>
  <c r="E93" i="1"/>
  <c r="E94" i="1"/>
  <c r="E102" i="1"/>
  <c r="E108" i="1"/>
  <c r="E109" i="1"/>
  <c r="E21" i="1"/>
  <c r="E19" i="1"/>
  <c r="E29" i="5"/>
  <c r="E28" i="5"/>
  <c r="E27" i="5"/>
  <c r="E15" i="1"/>
  <c r="E19" i="4"/>
  <c r="E20" i="4" s="1"/>
  <c r="E15" i="4"/>
  <c r="E107" i="1"/>
  <c r="E101" i="1"/>
  <c r="E41" i="1"/>
  <c r="E87" i="1"/>
  <c r="E53" i="1"/>
  <c r="E45" i="1"/>
  <c r="E92" i="1"/>
  <c r="E75" i="1"/>
  <c r="E69" i="1"/>
  <c r="E82" i="1"/>
  <c r="E112" i="1"/>
  <c r="E111" i="1"/>
  <c r="E23" i="1"/>
  <c r="E66" i="5"/>
  <c r="E65" i="5"/>
  <c r="E77" i="5"/>
  <c r="E76" i="5"/>
  <c r="E12" i="5"/>
  <c r="E45" i="5"/>
  <c r="E44" i="5"/>
  <c r="E43" i="5"/>
  <c r="E36" i="4"/>
  <c r="E35" i="4"/>
  <c r="E33" i="4"/>
  <c r="E32" i="4"/>
  <c r="E31" i="4"/>
  <c r="E50" i="5"/>
  <c r="E49" i="5"/>
  <c r="E48" i="5"/>
  <c r="E47" i="5"/>
  <c r="E25" i="5"/>
  <c r="E24" i="5"/>
  <c r="E23" i="5"/>
  <c r="E16" i="4" l="1"/>
  <c r="E57" i="1"/>
  <c r="E21" i="4"/>
  <c r="E61" i="1"/>
  <c r="E60" i="1"/>
  <c r="E59" i="1"/>
  <c r="L78" i="5" l="1"/>
  <c r="G37" i="4"/>
  <c r="L38" i="4" s="1"/>
  <c r="E17" i="4"/>
  <c r="L37" i="4" s="1"/>
  <c r="L120" i="1"/>
  <c r="G120" i="1"/>
  <c r="L121" i="1" s="1"/>
  <c r="G78" i="5"/>
  <c r="L79" i="5" s="1"/>
  <c r="L80" i="5" l="1"/>
  <c r="L81" i="5" s="1"/>
  <c r="L82" i="5" s="1"/>
  <c r="L83" i="5" s="1"/>
  <c r="L84" i="5" s="1"/>
  <c r="L39" i="4"/>
  <c r="L40" i="4" s="1"/>
  <c r="L41" i="4" s="1"/>
  <c r="L42" i="4" s="1"/>
  <c r="L43" i="4" s="1"/>
  <c r="L122" i="1"/>
  <c r="L123" i="1" l="1"/>
  <c r="L124" i="1" s="1"/>
  <c r="L85" i="5"/>
  <c r="L86" i="5" s="1"/>
  <c r="L87" i="5" s="1"/>
  <c r="L88" i="5" s="1"/>
  <c r="L44" i="4"/>
  <c r="L45" i="4" s="1"/>
  <c r="L46" i="4" s="1"/>
  <c r="L47" i="4" s="1"/>
  <c r="D11" i="3" s="1"/>
  <c r="D12" i="3" l="1"/>
  <c r="L125" i="1"/>
  <c r="L126" i="1" s="1"/>
  <c r="L127" i="1" l="1"/>
  <c r="L128" i="1" s="1"/>
  <c r="L129" i="1" s="1"/>
  <c r="L130" i="1" s="1"/>
  <c r="D10" i="3" s="1"/>
  <c r="D13" i="3" s="1"/>
</calcChain>
</file>

<file path=xl/sharedStrings.xml><?xml version="1.0" encoding="utf-8"?>
<sst xmlns="http://schemas.openxmlformats.org/spreadsheetml/2006/main" count="510" uniqueCount="150">
  <si>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</si>
  <si>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</si>
  <si>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</si>
  <si>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</si>
  <si>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</si>
  <si>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</si>
  <si>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</si>
  <si>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</si>
  <si>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</si>
  <si>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</si>
  <si>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</si>
  <si>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</si>
  <si>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</si>
  <si>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</si>
  <si>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</si>
  <si>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</si>
  <si>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</si>
  <si>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</si>
  <si>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</si>
  <si>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</si>
  <si>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</si>
  <si>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</si>
  <si>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</si>
  <si>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</si>
  <si>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</si>
  <si>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ნესტგამძლე თაბაშირ მუყაოს ფილა (კომპლექტში)</t>
  </si>
  <si>
    <t>გრუნტი</t>
  </si>
  <si>
    <t>ფითხი</t>
  </si>
  <si>
    <t>წყალემულსია საღებავი (დამკვეთთან შეთანხმებით)</t>
  </si>
  <si>
    <t>წებო-ცემენტი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</si>
  <si>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</si>
  <si>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</si>
  <si>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</si>
  <si>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</si>
  <si>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</si>
  <si>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</si>
  <si>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</si>
  <si>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</si>
  <si>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</si>
  <si>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</si>
  <si>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</si>
  <si>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ვენტილების მოწყობა</t>
  </si>
  <si>
    <t>ვენტილი დ-25</t>
  </si>
  <si>
    <t>ტრაპის მოწყობა</t>
  </si>
  <si>
    <t>სხვა მასალები</t>
  </si>
  <si>
    <t xml:space="preserve">                                                                       შენობაში ელ.გაყვანილობა</t>
  </si>
  <si>
    <t>მანქანები</t>
  </si>
  <si>
    <t>მრგვალი სანათი (დამკვეთთან შეთანხმებით)</t>
  </si>
  <si>
    <t xml:space="preserve">             </t>
  </si>
  <si>
    <t>ხარჯთაღრიცხვა #1</t>
  </si>
  <si>
    <t>ელექტრო ქსელი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</si>
  <si>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</si>
  <si>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</si>
  <si>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</si>
  <si>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</si>
  <si>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სხვა ხარჯები</t>
  </si>
  <si>
    <t xml:space="preserve">                                       ფურნიტურა</t>
  </si>
  <si>
    <t>ხელსაბანის მოწყობა სან.კვანძი</t>
  </si>
  <si>
    <t>შრომის დანახარჯები (დამკვეთის შესრულებით)</t>
  </si>
  <si>
    <t>სულ ხარჯთაღრიცხვით</t>
  </si>
  <si>
    <t>მდფ-ის კარის ღირებულება (კომპ) (დამკვეთთან შეთანხმებით)</t>
  </si>
  <si>
    <t>შრომის დანახარჯები</t>
  </si>
  <si>
    <t>მაღაზია</t>
  </si>
  <si>
    <t>კერამიკული ფილა (დამკვეთთან შეთანხმებით)</t>
  </si>
  <si>
    <t>კერამოგრანიტის ფილა (დამკვეთთან შეთანხმებით)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</si>
  <si>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</si>
  <si>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</si>
  <si>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</si>
  <si>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</si>
  <si>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</si>
  <si>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</si>
  <si>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</si>
  <si>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მასალა (დამკვეთის მიწოდებით)</t>
  </si>
  <si>
    <t>მთავარი ელ კარადა</t>
  </si>
  <si>
    <t>ელ კარადა ( დამკვეთის მიწოდებით)</t>
  </si>
  <si>
    <t>წყალსადენ კანალიზაცია</t>
  </si>
  <si>
    <t xml:space="preserve">                                  სარემონტო სამუშაოები მაღაზია</t>
  </si>
  <si>
    <t>ტრაპი სიფონით ( დამკვეთთან შეთანხმებით)</t>
  </si>
  <si>
    <t>შემრევის მოწყობა ხელსაბანისთვის სან.კვანძი</t>
  </si>
  <si>
    <t>ერთკლავიშიანი ჩამრთველების მონტაჟი</t>
  </si>
  <si>
    <t>ერთკლავიშიანი ჩამრთველი (დამკვეთთან შეთანხმებით)</t>
  </si>
  <si>
    <t>როზეტები  (დამკვეთთან შეთანხმებით)</t>
  </si>
  <si>
    <t>ელ.გამანაწინებელი ფარი (კედელში ჩაშენებული)</t>
  </si>
  <si>
    <t>შიდა მონტაჟის ელ.ფარი</t>
  </si>
  <si>
    <t>ავტომატური ამომრთველი ორ კლავიშიანი</t>
  </si>
  <si>
    <t>ავტომატური ამომრთველი ერთ კლავიშიანი</t>
  </si>
  <si>
    <t>ამსტრონგის ჭერი (კომპლექტში)</t>
  </si>
  <si>
    <t>კარ-ფანჯრების ღირებულება (დამკვეთთან შეთანხმებით)</t>
  </si>
  <si>
    <t>კუთხოვანა</t>
  </si>
  <si>
    <t>სან.კვანძის კედლების მოპირკეთება  კერამიკული ფილით</t>
  </si>
  <si>
    <t>იატაკების მოპირკეთება კერამოგრანიტის ფილებით  ( მთლიანი შენობაში 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</si>
  <si>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</si>
  <si>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</si>
  <si>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 xml:space="preserve">არსებული კერამიკული ფილის  დემონტაჟი შენობის იატაკებიდან </t>
  </si>
  <si>
    <t xml:space="preserve">პლინტუსების მოწყობა კერამოგრანიტის ფილებით </t>
  </si>
  <si>
    <t>ჰაერგამწოვი ( დამკვეთთან შეთანხმებით)</t>
  </si>
  <si>
    <t xml:space="preserve">კონდენციონერის ღირებულება და მონტაჟი </t>
  </si>
  <si>
    <t>შრომის ხარჯი ( გარე აგრეგატი )</t>
  </si>
  <si>
    <t>შრომის ხარჯი ( შიდა კონდინციონერი )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</si>
  <si>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სამკაპები,გადამყვანი მუფტები და ა.შ )</t>
  </si>
  <si>
    <t>არსებული ჭერის დემონტაჟი ( არმსტრონგი )</t>
  </si>
  <si>
    <t xml:space="preserve">                                                                                     ფასადი</t>
  </si>
  <si>
    <t>ბლოკის კედლების დემონტაჟი 300მმ შესასვლელი კარის მოსაწყობად</t>
  </si>
  <si>
    <t>არსებული კარ-ფანჯრების დემონტაჟი ( ალუმინი )</t>
  </si>
  <si>
    <t xml:space="preserve">ქვაბამბა </t>
  </si>
  <si>
    <t>თაბაშირ მუყაოს ფილით ტიხრების მოწყობა  ( ორმაგი ორივე გვერდი )</t>
  </si>
  <si>
    <t>სამონტაჟო მასალები ( კომპლექტში )</t>
  </si>
  <si>
    <t xml:space="preserve">ნესტგამძლე თაბაშირ მუყაოს ფილა </t>
  </si>
  <si>
    <t>თაბაშირ მუყაოს ფილით ტიხრების მოწყობა  ( ორმაგი ერთ გვერდზე )</t>
  </si>
  <si>
    <t xml:space="preserve">შიდა არსებული კედლების   დამუშავება ფითხით და ღებვა წყალემულსია საღებავით </t>
  </si>
  <si>
    <t>კედლების ნაგვერდულების   დამუშავება ფითხით და შეღებვა წყალემულსია საღებავით</t>
  </si>
  <si>
    <t xml:space="preserve">თაბაშირ-მუყაოს ტიხრის დამუშავება  ფითხით და ღებვა წყალემულსია საღებავით </t>
  </si>
  <si>
    <t xml:space="preserve">გარე კედლების   დამუშავება ფითხით და ღებვა წყალემულსია საღებავით </t>
  </si>
  <si>
    <t xml:space="preserve">შიდა  კედლების  ნაგვერდულების  ლესვა ქვიშა ცემენტის ხსნარით </t>
  </si>
  <si>
    <t>ამსტრონგის ჭერის მოწყობა   ( ოფისი )</t>
  </si>
  <si>
    <t>ჭერების მოწყობა ნესტგამძლე თაბაშირ მუყაოს ფილით  ( სან.კვანძი , სამზარეულო და დამხმარე სათავსო )</t>
  </si>
  <si>
    <t>თბაშირ მუყაოთი მოწყობილი  ჭერების დამუშავება და ღებვა წყალემულსია საღებავით ( სან.კვანძი , სამზარეულო და დამხმარე სათავსო )</t>
  </si>
  <si>
    <t xml:space="preserve">სავაჭრო ფართში ჭერის აღდგენა პერიმეტრზე არსებული ფილებით (არმსტრონგი) </t>
  </si>
  <si>
    <t>ამსტრონგის ჭერი (არსებული ფილები)</t>
  </si>
  <si>
    <t>იატაკის მოჭიმვა ქვიშა ცემენტის ხსნარით 60მმ ( სადაც ჩაიჭრა კარი) ( სიმაღლე დაზუსტდეს ადგილზე )</t>
  </si>
  <si>
    <t>მდფ-ის კარის მოწყობა (  კატალოგის მიხედვით )</t>
  </si>
  <si>
    <t xml:space="preserve">კარ-ფანჯრების მოწყობა ორმაგი მინაპაკეტი  თეთრი ალუმინის ალათებში </t>
  </si>
  <si>
    <t>ნაწრთობი მინის კარი 10 მმ თეთრი ალუმინის ალათებში</t>
  </si>
  <si>
    <t>ალუმინის ჩასაშენებელი ფეხის საწმენდის ღირებულება და მონტაჟი</t>
  </si>
  <si>
    <t>ალუმინის ფეხის საწმენდი 1400x800 (დამკვეთთან შეთანხმებით)</t>
  </si>
  <si>
    <t>ჩაშენებული უნიტაზის მოწყობა სან.კვანძი</t>
  </si>
  <si>
    <t>ხელსაბანის ღირებულება (დამკვეთის კატალოგის მიხედვით ) ( დამკვეთთან შეთანხმებით)</t>
  </si>
  <si>
    <t>შემრევის ღირებულება   (დამკვეთის კატალოგის მიხედვით ) ( დამკვეთთან შეთანხმებით)</t>
  </si>
  <si>
    <t>ჩაშენებული უნიტაზი ( კომპლექტში ) (დამკვეთის კატალოგის მიხედვით ) ( დამკვეთთან შეთანხმებით)</t>
  </si>
  <si>
    <t>ჰაერგამწოვის მოწყობა (ვინტილიატორი) (სან,კვანძი და სამზარეულო )</t>
  </si>
  <si>
    <t>წყალ კანალიზაციის დაერთება არსებულთან</t>
  </si>
  <si>
    <t>წყალ კანალიზაციის დაერთება არსებულთან ( მასალა )</t>
  </si>
  <si>
    <t>მრავალძარღვა ორმაგი იზოლაციის სპილენძის ელ.კაბელის გაყვანა 4*10მმ</t>
  </si>
  <si>
    <t>ქსელის გამანაწილებელი რეკი</t>
  </si>
  <si>
    <t>ქსელის გამანაწილებელი რეკი ( დამკვეთის მიწოდებით)</t>
  </si>
  <si>
    <t>ქსელის კაბელი UTP Cable CAT5E</t>
  </si>
  <si>
    <t>ქსელის კაბელი UTP Cable CAT5E გაყვანა</t>
  </si>
  <si>
    <t>მრგვალი ჩაფლული დიოდური სანათი 18 ვატი 6000 ( კელვინი )</t>
  </si>
  <si>
    <t>იატაკის ინტერნეტ სოკეტი  (დამკვეთთან შეთანხმებით)</t>
  </si>
  <si>
    <t xml:space="preserve">იატაკის ინტერნეტ სოკეტის მონტაჟი  </t>
  </si>
  <si>
    <t xml:space="preserve">კედლის ინტერნეტ სოკეტის მონტაჟი  </t>
  </si>
  <si>
    <t>როზეტები დამიწებით  (დამკვეთთან შეთანხმებით)</t>
  </si>
  <si>
    <t>იატაკის ორპოლუსიანი საშტეპსელო როზეტების მონტაჟი  ( დამიწებით )</t>
  </si>
  <si>
    <t>საშტეპსელო როზეტების მონტაჟი   ( დამიწებით )</t>
  </si>
  <si>
    <t>კონდენციონერის გარე აგრეგატი VRF-16კვტ (დამკვეთთან შეთანხმებით)</t>
  </si>
  <si>
    <t>კასეტური კონდინციონერი - 4.5 კვტ (დამკვეთთან შეთანხმებით)</t>
  </si>
  <si>
    <t>კასეტური კონდინციონერი - 2.2 კვტ (დამკვეთთან შეთანხმებით)</t>
  </si>
  <si>
    <t>უწვადი გოდრირებული მილი 25-იანი</t>
  </si>
  <si>
    <t>ხარჯთაღრიცხვა #2</t>
  </si>
  <si>
    <t>ქ.ბათუმი , ზურაბ გორგილაძის ქუჩა #90   ,  არსებულ ავტოგასამართ სადგურზე სერვის ცენტრის მოწყობის პროექტი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</si>
</sst>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1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10">
    <cellStyle name="Normal" xfId="0" builtinId="0"/>
    <cellStyle name="Normal 17 3" xfId="4" xr:uid="{00000000-0005-0000-0000-000001000000}"/>
    <cellStyle name="Normal 29 3" xfId="9" xr:uid="{00000000-0005-0000-0000-000002000000}"/>
    <cellStyle name="Normal 53" xfId="8" xr:uid="{00000000-0005-0000-0000-000003000000}"/>
    <cellStyle name="Normal_el.momaragebabenzo" xfId="6" xr:uid="{00000000-0005-0000-0000-000005000000}"/>
    <cellStyle name="Normal_saobieqto" xfId="1" xr:uid="{00000000-0005-0000-0000-000006000000}"/>
    <cellStyle name="Normal_sida kanalizaciadigomi" xfId="2" xr:uid="{00000000-0005-0000-0000-000007000000}"/>
    <cellStyle name="Normal_sida wyalsadeni 3" xfId="3" xr:uid="{00000000-0005-0000-0000-000008000000}"/>
    <cellStyle name="Normal_sida wyalsadeni_xarGaRricxva  remonti maisuraZis q.transp. sammarTvelos" xfId="5" xr:uid="{00000000-0005-0000-0000-000009000000}"/>
    <cellStyle name="Style 1" xfId="7" xr:uid="{00000000-0005-0000-0000-00000A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119</xdr:row>
      <xdr:rowOff>0</xdr:rowOff>
    </xdr:from>
    <xdr:to>
      <xdr:col>20</xdr:col>
      <xdr:colOff>133350</xdr:colOff>
      <xdr:row>119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119</xdr:row>
      <xdr:rowOff>0</xdr:rowOff>
    </xdr:from>
    <xdr:to>
      <xdr:col>23</xdr:col>
      <xdr:colOff>28575</xdr:colOff>
      <xdr:row>119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119</xdr:row>
      <xdr:rowOff>0</xdr:rowOff>
    </xdr:from>
    <xdr:to>
      <xdr:col>39</xdr:col>
      <xdr:colOff>161925</xdr:colOff>
      <xdr:row>122</xdr:row>
      <xdr:rowOff>142875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119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119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119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161925</xdr:colOff>
      <xdr:row>108</xdr:row>
      <xdr:rowOff>9525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6563975" y="3100387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119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762" name="Text Box 68">
          <a:extLst>
            <a:ext uri="{FF2B5EF4-FFF2-40B4-BE49-F238E27FC236}">
              <a16:creationId xmlns:a16="http://schemas.microsoft.com/office/drawing/2014/main" id="{9CAB901D-15A7-4CEF-AD57-A39C744E18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763" name="Text Box 69">
          <a:extLst>
            <a:ext uri="{FF2B5EF4-FFF2-40B4-BE49-F238E27FC236}">
              <a16:creationId xmlns:a16="http://schemas.microsoft.com/office/drawing/2014/main" id="{83689882-94C5-4AD7-9403-B13673F58BB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764" name="Text Box 70">
          <a:extLst>
            <a:ext uri="{FF2B5EF4-FFF2-40B4-BE49-F238E27FC236}">
              <a16:creationId xmlns:a16="http://schemas.microsoft.com/office/drawing/2014/main" id="{31E65755-870D-4405-95F9-1857C68428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765" name="Text Box 71">
          <a:extLst>
            <a:ext uri="{FF2B5EF4-FFF2-40B4-BE49-F238E27FC236}">
              <a16:creationId xmlns:a16="http://schemas.microsoft.com/office/drawing/2014/main" id="{59F20CAE-BBA5-4DBC-B6BA-042DA1F57EE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766" name="Text Box 72">
          <a:extLst>
            <a:ext uri="{FF2B5EF4-FFF2-40B4-BE49-F238E27FC236}">
              <a16:creationId xmlns:a16="http://schemas.microsoft.com/office/drawing/2014/main" id="{F34DE826-03CA-4ABD-B527-3319FA3C04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767" name="Text Box 73">
          <a:extLst>
            <a:ext uri="{FF2B5EF4-FFF2-40B4-BE49-F238E27FC236}">
              <a16:creationId xmlns:a16="http://schemas.microsoft.com/office/drawing/2014/main" id="{78C98488-37AC-4B76-AFE9-F16271D7BD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54A370F-3346-402A-B67F-1844D06478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D29337F6-0B9C-4453-9BB1-87D036E92B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FBC0940F-FDBA-4521-A68F-36E4DB3A53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D2F75986-794D-4683-A117-446D3AC1BF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105</xdr:row>
      <xdr:rowOff>0</xdr:rowOff>
    </xdr:from>
    <xdr:to>
      <xdr:col>1</xdr:col>
      <xdr:colOff>790575</xdr:colOff>
      <xdr:row>105</xdr:row>
      <xdr:rowOff>171450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E202DF04-D469-4F6E-82EC-0D061EBD0FA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105</xdr:row>
      <xdr:rowOff>0</xdr:rowOff>
    </xdr:from>
    <xdr:to>
      <xdr:col>1</xdr:col>
      <xdr:colOff>790575</xdr:colOff>
      <xdr:row>105</xdr:row>
      <xdr:rowOff>171450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46579B50-1DC4-45A6-881D-4DF2FDF95932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774" name="Text Box 65">
          <a:extLst>
            <a:ext uri="{FF2B5EF4-FFF2-40B4-BE49-F238E27FC236}">
              <a16:creationId xmlns:a16="http://schemas.microsoft.com/office/drawing/2014/main" id="{8B28A4E1-EA73-427C-B080-53E680139C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775" name="Text Box 91">
          <a:extLst>
            <a:ext uri="{FF2B5EF4-FFF2-40B4-BE49-F238E27FC236}">
              <a16:creationId xmlns:a16="http://schemas.microsoft.com/office/drawing/2014/main" id="{3D793020-F48B-4198-84D5-399CCA7B80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776" name="Text Box 65">
          <a:extLst>
            <a:ext uri="{FF2B5EF4-FFF2-40B4-BE49-F238E27FC236}">
              <a16:creationId xmlns:a16="http://schemas.microsoft.com/office/drawing/2014/main" id="{92BE9428-EBD2-4D54-9A1B-FD32A9B402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777" name="Text Box 91">
          <a:extLst>
            <a:ext uri="{FF2B5EF4-FFF2-40B4-BE49-F238E27FC236}">
              <a16:creationId xmlns:a16="http://schemas.microsoft.com/office/drawing/2014/main" id="{0B9F88A5-142E-4A91-A1DE-5700FC0063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171450</xdr:rowOff>
    </xdr:to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4BE05A5-2E88-4ACF-9984-2CD034F87CDD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171450</xdr:rowOff>
    </xdr:to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427AC059-CA31-4AD4-9DD5-3EA6D60341B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DFD39753-B8D1-4DFD-9318-12E2668583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599E9F07-AEDD-40A2-AC74-0F153A057E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471D62C6-585D-4BEF-8922-341B026574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FA057D87-C53D-4068-B681-A8ABDBCB40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3449F904-EE1F-4DE9-AE20-74BE60B96EF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96F3BCE0-1556-4F5A-A51E-27AFE86971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FD9EAEEA-C033-4D53-BCD0-58513B469D4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B05EF045-15D8-44AC-9801-158C104780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0FF01FA-1B76-46AF-B321-DB45C58B17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B0C118D0-0BA5-4585-B1F0-2092B9A6E5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90" name="Text Box 68">
          <a:extLst>
            <a:ext uri="{FF2B5EF4-FFF2-40B4-BE49-F238E27FC236}">
              <a16:creationId xmlns:a16="http://schemas.microsoft.com/office/drawing/2014/main" id="{E8F9A75A-CF2E-47AB-9FC0-D3871A4A85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91" name="Text Box 69">
          <a:extLst>
            <a:ext uri="{FF2B5EF4-FFF2-40B4-BE49-F238E27FC236}">
              <a16:creationId xmlns:a16="http://schemas.microsoft.com/office/drawing/2014/main" id="{12618CAE-FC52-4C48-A2A4-8ABDA37A49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92" name="Text Box 70">
          <a:extLst>
            <a:ext uri="{FF2B5EF4-FFF2-40B4-BE49-F238E27FC236}">
              <a16:creationId xmlns:a16="http://schemas.microsoft.com/office/drawing/2014/main" id="{DC92B89B-226B-4C7C-830D-A9923AF9D23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93" name="Text Box 71">
          <a:extLst>
            <a:ext uri="{FF2B5EF4-FFF2-40B4-BE49-F238E27FC236}">
              <a16:creationId xmlns:a16="http://schemas.microsoft.com/office/drawing/2014/main" id="{74802934-F04C-4CFE-8EDE-5D441F6EF6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94" name="Text Box 72">
          <a:extLst>
            <a:ext uri="{FF2B5EF4-FFF2-40B4-BE49-F238E27FC236}">
              <a16:creationId xmlns:a16="http://schemas.microsoft.com/office/drawing/2014/main" id="{B9B33860-738F-4DB7-83EF-6B7E93E891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795" name="Text Box 73">
          <a:extLst>
            <a:ext uri="{FF2B5EF4-FFF2-40B4-BE49-F238E27FC236}">
              <a16:creationId xmlns:a16="http://schemas.microsoft.com/office/drawing/2014/main" id="{0AB5B48F-CC17-4B52-80F3-B9E93B92168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6B044BD4-8301-4CB7-90B1-9022FC17AF5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97" name="Text Box 43">
          <a:extLst>
            <a:ext uri="{FF2B5EF4-FFF2-40B4-BE49-F238E27FC236}">
              <a16:creationId xmlns:a16="http://schemas.microsoft.com/office/drawing/2014/main" id="{8E3CAFC4-73D3-430F-ACAC-D5FBA551359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BD4CFBE1-742D-421C-BC34-4A531EEECD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D2F5B4EE-71FB-4669-AF9D-50358899E1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00" name="Text Box 68">
          <a:extLst>
            <a:ext uri="{FF2B5EF4-FFF2-40B4-BE49-F238E27FC236}">
              <a16:creationId xmlns:a16="http://schemas.microsoft.com/office/drawing/2014/main" id="{C8569B8C-3C5A-4CEC-8D02-9951BF5820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01" name="Text Box 69">
          <a:extLst>
            <a:ext uri="{FF2B5EF4-FFF2-40B4-BE49-F238E27FC236}">
              <a16:creationId xmlns:a16="http://schemas.microsoft.com/office/drawing/2014/main" id="{1A05C446-91E3-4FF1-9A16-B35BD50722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02" name="Text Box 70">
          <a:extLst>
            <a:ext uri="{FF2B5EF4-FFF2-40B4-BE49-F238E27FC236}">
              <a16:creationId xmlns:a16="http://schemas.microsoft.com/office/drawing/2014/main" id="{B3FCFDBF-8DCC-4C25-A6EC-F30800DFF7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03" name="Text Box 71">
          <a:extLst>
            <a:ext uri="{FF2B5EF4-FFF2-40B4-BE49-F238E27FC236}">
              <a16:creationId xmlns:a16="http://schemas.microsoft.com/office/drawing/2014/main" id="{81A33D5A-EFC1-46C2-B978-21A43C5894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04" name="Text Box 72">
          <a:extLst>
            <a:ext uri="{FF2B5EF4-FFF2-40B4-BE49-F238E27FC236}">
              <a16:creationId xmlns:a16="http://schemas.microsoft.com/office/drawing/2014/main" id="{45D6D614-71A2-49B6-B06D-BA4446D4BA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05" name="Text Box 73">
          <a:extLst>
            <a:ext uri="{FF2B5EF4-FFF2-40B4-BE49-F238E27FC236}">
              <a16:creationId xmlns:a16="http://schemas.microsoft.com/office/drawing/2014/main" id="{11272DC5-4E58-4303-89D5-186D24D66D8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0BA79A4A-163D-4DDC-870C-85EEFFADF3B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121EB6FF-4A86-4590-A0C8-8F897C3056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39BA396F-A86A-44E9-AA98-5B92C67DBA0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7CC2CEB6-B747-41FA-9652-85D92B90D0F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105</xdr:row>
      <xdr:rowOff>0</xdr:rowOff>
    </xdr:from>
    <xdr:to>
      <xdr:col>1</xdr:col>
      <xdr:colOff>790575</xdr:colOff>
      <xdr:row>105</xdr:row>
      <xdr:rowOff>171450</xdr:rowOff>
    </xdr:to>
    <xdr:sp macro="" textlink="">
      <xdr:nvSpPr>
        <xdr:cNvPr id="810" name="Text Box 10">
          <a:extLst>
            <a:ext uri="{FF2B5EF4-FFF2-40B4-BE49-F238E27FC236}">
              <a16:creationId xmlns:a16="http://schemas.microsoft.com/office/drawing/2014/main" id="{F2640415-2949-4762-9001-89FEEB8DA9B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105</xdr:row>
      <xdr:rowOff>0</xdr:rowOff>
    </xdr:from>
    <xdr:to>
      <xdr:col>1</xdr:col>
      <xdr:colOff>790575</xdr:colOff>
      <xdr:row>105</xdr:row>
      <xdr:rowOff>171450</xdr:rowOff>
    </xdr:to>
    <xdr:sp macro="" textlink="">
      <xdr:nvSpPr>
        <xdr:cNvPr id="811" name="Text Box 11">
          <a:extLst>
            <a:ext uri="{FF2B5EF4-FFF2-40B4-BE49-F238E27FC236}">
              <a16:creationId xmlns:a16="http://schemas.microsoft.com/office/drawing/2014/main" id="{28E7348D-BDC9-4247-A8D0-E2B2C6375D5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12" name="Text Box 65">
          <a:extLst>
            <a:ext uri="{FF2B5EF4-FFF2-40B4-BE49-F238E27FC236}">
              <a16:creationId xmlns:a16="http://schemas.microsoft.com/office/drawing/2014/main" id="{94EE75FD-6BC4-4AB3-B9D9-D2EC5E8857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13" name="Text Box 91">
          <a:extLst>
            <a:ext uri="{FF2B5EF4-FFF2-40B4-BE49-F238E27FC236}">
              <a16:creationId xmlns:a16="http://schemas.microsoft.com/office/drawing/2014/main" id="{FA09B23A-16B8-4276-893D-652E446214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14" name="Text Box 65">
          <a:extLst>
            <a:ext uri="{FF2B5EF4-FFF2-40B4-BE49-F238E27FC236}">
              <a16:creationId xmlns:a16="http://schemas.microsoft.com/office/drawing/2014/main" id="{257A91C6-1F2C-4A08-8D42-39B5A42ACA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15" name="Text Box 91">
          <a:extLst>
            <a:ext uri="{FF2B5EF4-FFF2-40B4-BE49-F238E27FC236}">
              <a16:creationId xmlns:a16="http://schemas.microsoft.com/office/drawing/2014/main" id="{AD219A8E-5F7F-475D-9ABD-FBDF0DC14B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171450</xdr:rowOff>
    </xdr:to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AFEBD614-6CE3-42F6-962A-DB5862F03539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171450</xdr:rowOff>
    </xdr:to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33276EFA-984E-4833-990D-E21B9EEF93C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6CB5E9E7-5AA7-46BA-8F2C-5E150A54B75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6B3E0F1C-8930-4AE1-BEAD-ABD740DFA9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E56FAF8F-2519-4582-9AE6-A843EAE2202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41639685-C6D6-48E1-BEFD-61CC83C14E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BA4AE47B-EED8-4419-AF2F-96D3FA5AE7C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E6DB037F-B251-41FD-8457-4493DB51309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C1D7A2B-62AD-48AB-9EDD-C223F91F7D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7EA46EA-C84A-4F10-8CB1-7ABEA67E23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9F3A7765-C3FA-4D2B-870F-70E094B867E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27" name="Text Box 43">
          <a:extLst>
            <a:ext uri="{FF2B5EF4-FFF2-40B4-BE49-F238E27FC236}">
              <a16:creationId xmlns:a16="http://schemas.microsoft.com/office/drawing/2014/main" id="{4793C17D-A138-4AE0-86C1-D104C2AAAA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865433BA-69B3-48C4-9E1C-FD71C37005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4EA57BD9-446C-48C9-8ACC-B0A025CC57C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B9CC9A2B-AAAD-4FE8-B3C7-4B9872B022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15C8AB44-BFB8-4D7E-BC60-20601B57D4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7B3107FA-DD76-4CD6-AB22-E3A79D9C991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708CF7B2-69D2-441E-8E32-91378C2B020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D404AE7C-EB4E-48EC-97BC-071B8BA1F28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266AE2BD-81A1-4F67-82BC-C9321700652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D5D0280D-157A-408F-B26B-3EBA5F638B5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69627373-3329-4EC4-A2EC-0D4CB999EE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71C0667A-B314-4B6D-A8AD-70338F13EA5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C5EA61C4-79B8-4CD9-A453-9D6C956C0C1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3F642996-493D-4EF7-81E5-8AD033FF856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D90BC0F6-3652-4408-A6F2-5B1311DB9F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EDAB859C-4748-4FC3-B6EA-80B994E929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D8541097-266B-4E43-8022-14580748A1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4E08AF49-62B1-4671-8EB8-CDE7630AF04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C03F4014-5213-4DFD-8B9D-1FCD0856AB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E6904D05-B11C-463F-A964-87A1DAD940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BAADDD40-3637-42B6-978D-30414A81E6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105</xdr:row>
      <xdr:rowOff>0</xdr:rowOff>
    </xdr:from>
    <xdr:to>
      <xdr:col>1</xdr:col>
      <xdr:colOff>790575</xdr:colOff>
      <xdr:row>105</xdr:row>
      <xdr:rowOff>171450</xdr:rowOff>
    </xdr:to>
    <xdr:sp macro="" textlink="">
      <xdr:nvSpPr>
        <xdr:cNvPr id="848" name="Text Box 10">
          <a:extLst>
            <a:ext uri="{FF2B5EF4-FFF2-40B4-BE49-F238E27FC236}">
              <a16:creationId xmlns:a16="http://schemas.microsoft.com/office/drawing/2014/main" id="{D7C44751-E443-455B-B012-2D8ACB1CC5CB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105</xdr:row>
      <xdr:rowOff>0</xdr:rowOff>
    </xdr:from>
    <xdr:to>
      <xdr:col>1</xdr:col>
      <xdr:colOff>790575</xdr:colOff>
      <xdr:row>105</xdr:row>
      <xdr:rowOff>171450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id="{B75B2EE1-2E35-43BD-BB66-E70A54D91B0C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50" name="Text Box 65">
          <a:extLst>
            <a:ext uri="{FF2B5EF4-FFF2-40B4-BE49-F238E27FC236}">
              <a16:creationId xmlns:a16="http://schemas.microsoft.com/office/drawing/2014/main" id="{23A31AE8-DB79-4568-8B2D-47BFE77AA8C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51" name="Text Box 91">
          <a:extLst>
            <a:ext uri="{FF2B5EF4-FFF2-40B4-BE49-F238E27FC236}">
              <a16:creationId xmlns:a16="http://schemas.microsoft.com/office/drawing/2014/main" id="{BCC97EA6-FF32-47FD-8BE5-AFF06A6760A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52" name="Text Box 65">
          <a:extLst>
            <a:ext uri="{FF2B5EF4-FFF2-40B4-BE49-F238E27FC236}">
              <a16:creationId xmlns:a16="http://schemas.microsoft.com/office/drawing/2014/main" id="{F0775B99-C65D-4061-8E0B-A5A0A594EE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53" name="Text Box 91">
          <a:extLst>
            <a:ext uri="{FF2B5EF4-FFF2-40B4-BE49-F238E27FC236}">
              <a16:creationId xmlns:a16="http://schemas.microsoft.com/office/drawing/2014/main" id="{BD4C61C1-61A7-4F32-A223-4F9BF873B0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171450</xdr:rowOff>
    </xdr:to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73A3D2E4-6995-476D-852C-481DD59BBDFA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171450</xdr:rowOff>
    </xdr:to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1E0ACE2A-1A1E-4BAF-9151-1C81A5D9700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56" name="Text Box 68">
          <a:extLst>
            <a:ext uri="{FF2B5EF4-FFF2-40B4-BE49-F238E27FC236}">
              <a16:creationId xmlns:a16="http://schemas.microsoft.com/office/drawing/2014/main" id="{B2D5AC9F-CC23-4C77-A1EE-0DB22F563B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57" name="Text Box 69">
          <a:extLst>
            <a:ext uri="{FF2B5EF4-FFF2-40B4-BE49-F238E27FC236}">
              <a16:creationId xmlns:a16="http://schemas.microsoft.com/office/drawing/2014/main" id="{2D3AD5A6-6F64-4ED9-AADA-A151C7BC6C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58" name="Text Box 70">
          <a:extLst>
            <a:ext uri="{FF2B5EF4-FFF2-40B4-BE49-F238E27FC236}">
              <a16:creationId xmlns:a16="http://schemas.microsoft.com/office/drawing/2014/main" id="{346B8041-649C-4567-BED2-DF128335CE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59" name="Text Box 71">
          <a:extLst>
            <a:ext uri="{FF2B5EF4-FFF2-40B4-BE49-F238E27FC236}">
              <a16:creationId xmlns:a16="http://schemas.microsoft.com/office/drawing/2014/main" id="{021295CD-A6A0-470C-8753-4F7E5E6CB9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60" name="Text Box 72">
          <a:extLst>
            <a:ext uri="{FF2B5EF4-FFF2-40B4-BE49-F238E27FC236}">
              <a16:creationId xmlns:a16="http://schemas.microsoft.com/office/drawing/2014/main" id="{BF8556CC-3AC0-48D3-85F8-73368F0543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61" name="Text Box 73">
          <a:extLst>
            <a:ext uri="{FF2B5EF4-FFF2-40B4-BE49-F238E27FC236}">
              <a16:creationId xmlns:a16="http://schemas.microsoft.com/office/drawing/2014/main" id="{A13E4C87-7B65-4B3C-A7FC-F489EDE7137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62" name="Text Box 46">
          <a:extLst>
            <a:ext uri="{FF2B5EF4-FFF2-40B4-BE49-F238E27FC236}">
              <a16:creationId xmlns:a16="http://schemas.microsoft.com/office/drawing/2014/main" id="{18B0812C-4862-46BF-B165-65D9E2E3A74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63" name="Text Box 43">
          <a:extLst>
            <a:ext uri="{FF2B5EF4-FFF2-40B4-BE49-F238E27FC236}">
              <a16:creationId xmlns:a16="http://schemas.microsoft.com/office/drawing/2014/main" id="{08D1ECC5-392B-417B-B2E9-8ED22EFCB7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AB23FE15-5C1F-43E0-B15C-920708355E6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74FF9CA1-A147-4A89-8889-E297D64DAA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66" name="Text Box 68">
          <a:extLst>
            <a:ext uri="{FF2B5EF4-FFF2-40B4-BE49-F238E27FC236}">
              <a16:creationId xmlns:a16="http://schemas.microsoft.com/office/drawing/2014/main" id="{38070236-C2A1-4A22-9A53-86B33DEE9D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67" name="Text Box 69">
          <a:extLst>
            <a:ext uri="{FF2B5EF4-FFF2-40B4-BE49-F238E27FC236}">
              <a16:creationId xmlns:a16="http://schemas.microsoft.com/office/drawing/2014/main" id="{29F6A945-CF07-4642-A52E-B104922BC40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68" name="Text Box 70">
          <a:extLst>
            <a:ext uri="{FF2B5EF4-FFF2-40B4-BE49-F238E27FC236}">
              <a16:creationId xmlns:a16="http://schemas.microsoft.com/office/drawing/2014/main" id="{2837713A-7D12-4865-856A-EC62037359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69" name="Text Box 71">
          <a:extLst>
            <a:ext uri="{FF2B5EF4-FFF2-40B4-BE49-F238E27FC236}">
              <a16:creationId xmlns:a16="http://schemas.microsoft.com/office/drawing/2014/main" id="{79F48E19-9BCE-45FE-8927-82FFF951C7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70" name="Text Box 72">
          <a:extLst>
            <a:ext uri="{FF2B5EF4-FFF2-40B4-BE49-F238E27FC236}">
              <a16:creationId xmlns:a16="http://schemas.microsoft.com/office/drawing/2014/main" id="{6D89EFAC-16E1-430C-8AFC-CB10D26D8C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71" name="Text Box 73">
          <a:extLst>
            <a:ext uri="{FF2B5EF4-FFF2-40B4-BE49-F238E27FC236}">
              <a16:creationId xmlns:a16="http://schemas.microsoft.com/office/drawing/2014/main" id="{7785BB25-C4E4-4A66-A871-7D3F1F9ECE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4788C648-4A7E-4D97-A5F4-0FD9D3DDFC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73" name="Text Box 43">
          <a:extLst>
            <a:ext uri="{FF2B5EF4-FFF2-40B4-BE49-F238E27FC236}">
              <a16:creationId xmlns:a16="http://schemas.microsoft.com/office/drawing/2014/main" id="{D3F81707-0DE9-4E3F-AC6C-78B28211DE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74" name="Text Box 46">
          <a:extLst>
            <a:ext uri="{FF2B5EF4-FFF2-40B4-BE49-F238E27FC236}">
              <a16:creationId xmlns:a16="http://schemas.microsoft.com/office/drawing/2014/main" id="{A5808F91-658E-4FA6-835F-E9314FCB277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75" name="Text Box 43">
          <a:extLst>
            <a:ext uri="{FF2B5EF4-FFF2-40B4-BE49-F238E27FC236}">
              <a16:creationId xmlns:a16="http://schemas.microsoft.com/office/drawing/2014/main" id="{37CA8729-44F4-4E0F-91B5-D7E0A45070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76" name="Text Box 68">
          <a:extLst>
            <a:ext uri="{FF2B5EF4-FFF2-40B4-BE49-F238E27FC236}">
              <a16:creationId xmlns:a16="http://schemas.microsoft.com/office/drawing/2014/main" id="{6FC488D6-B693-46F9-9171-7DFD4ACDAE7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77" name="Text Box 69">
          <a:extLst>
            <a:ext uri="{FF2B5EF4-FFF2-40B4-BE49-F238E27FC236}">
              <a16:creationId xmlns:a16="http://schemas.microsoft.com/office/drawing/2014/main" id="{BD91E92C-1E23-41EB-A075-E9CC911A84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78" name="Text Box 70">
          <a:extLst>
            <a:ext uri="{FF2B5EF4-FFF2-40B4-BE49-F238E27FC236}">
              <a16:creationId xmlns:a16="http://schemas.microsoft.com/office/drawing/2014/main" id="{33F62C48-83B4-4B18-88D9-36DE26024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79" name="Text Box 71">
          <a:extLst>
            <a:ext uri="{FF2B5EF4-FFF2-40B4-BE49-F238E27FC236}">
              <a16:creationId xmlns:a16="http://schemas.microsoft.com/office/drawing/2014/main" id="{3E8AD781-9EB5-4E4B-AFFA-5D347C980A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80" name="Text Box 72">
          <a:extLst>
            <a:ext uri="{FF2B5EF4-FFF2-40B4-BE49-F238E27FC236}">
              <a16:creationId xmlns:a16="http://schemas.microsoft.com/office/drawing/2014/main" id="{86B81E59-B418-48E7-AC88-B979A243A4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47625</xdr:rowOff>
    </xdr:to>
    <xdr:sp macro="" textlink="">
      <xdr:nvSpPr>
        <xdr:cNvPr id="881" name="Text Box 73">
          <a:extLst>
            <a:ext uri="{FF2B5EF4-FFF2-40B4-BE49-F238E27FC236}">
              <a16:creationId xmlns:a16="http://schemas.microsoft.com/office/drawing/2014/main" id="{2152A08A-6440-409C-9F49-391C0CB9911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82" name="Text Box 46">
          <a:extLst>
            <a:ext uri="{FF2B5EF4-FFF2-40B4-BE49-F238E27FC236}">
              <a16:creationId xmlns:a16="http://schemas.microsoft.com/office/drawing/2014/main" id="{4146B935-1CD5-403D-A689-721E008AF30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83" name="Text Box 43">
          <a:extLst>
            <a:ext uri="{FF2B5EF4-FFF2-40B4-BE49-F238E27FC236}">
              <a16:creationId xmlns:a16="http://schemas.microsoft.com/office/drawing/2014/main" id="{A1549482-CC69-48B1-BEBD-BAF3277E76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41B9B87F-EB9B-4054-9E3C-4E6977778DF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85" name="Text Box 43">
          <a:extLst>
            <a:ext uri="{FF2B5EF4-FFF2-40B4-BE49-F238E27FC236}">
              <a16:creationId xmlns:a16="http://schemas.microsoft.com/office/drawing/2014/main" id="{4EF3140E-B8F8-4B50-8A69-0E5FF5F344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86" name="Text Box 65">
          <a:extLst>
            <a:ext uri="{FF2B5EF4-FFF2-40B4-BE49-F238E27FC236}">
              <a16:creationId xmlns:a16="http://schemas.microsoft.com/office/drawing/2014/main" id="{ECF9E1EE-3EA1-4C85-8AE6-4B102B70385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87" name="Text Box 91">
          <a:extLst>
            <a:ext uri="{FF2B5EF4-FFF2-40B4-BE49-F238E27FC236}">
              <a16:creationId xmlns:a16="http://schemas.microsoft.com/office/drawing/2014/main" id="{95DC7EF5-3D5D-4A38-A4F7-D5DACE74B8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88" name="Text Box 65">
          <a:extLst>
            <a:ext uri="{FF2B5EF4-FFF2-40B4-BE49-F238E27FC236}">
              <a16:creationId xmlns:a16="http://schemas.microsoft.com/office/drawing/2014/main" id="{83B4C643-D5E2-448B-BA19-A0AF6D45B6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171450</xdr:rowOff>
    </xdr:to>
    <xdr:sp macro="" textlink="">
      <xdr:nvSpPr>
        <xdr:cNvPr id="889" name="Text Box 91">
          <a:extLst>
            <a:ext uri="{FF2B5EF4-FFF2-40B4-BE49-F238E27FC236}">
              <a16:creationId xmlns:a16="http://schemas.microsoft.com/office/drawing/2014/main" id="{685FB24A-81A5-4684-91C6-87D8CAF355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171450</xdr:rowOff>
    </xdr:to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499483E6-D025-4D56-B190-10105A7E0491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171450</xdr:rowOff>
    </xdr:to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52F1AC64-F6EA-478B-BFAB-5C418002863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92" name="Text Box 68">
          <a:extLst>
            <a:ext uri="{FF2B5EF4-FFF2-40B4-BE49-F238E27FC236}">
              <a16:creationId xmlns:a16="http://schemas.microsoft.com/office/drawing/2014/main" id="{A1BA46F1-7631-428A-AE98-933108F5F1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93" name="Text Box 69">
          <a:extLst>
            <a:ext uri="{FF2B5EF4-FFF2-40B4-BE49-F238E27FC236}">
              <a16:creationId xmlns:a16="http://schemas.microsoft.com/office/drawing/2014/main" id="{1B48FCD8-1E5D-4911-9EA5-7BBFF9DBD0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94" name="Text Box 70">
          <a:extLst>
            <a:ext uri="{FF2B5EF4-FFF2-40B4-BE49-F238E27FC236}">
              <a16:creationId xmlns:a16="http://schemas.microsoft.com/office/drawing/2014/main" id="{2F4CBC2C-CB39-4B0E-AFDE-85D23BA7D6A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95" name="Text Box 71">
          <a:extLst>
            <a:ext uri="{FF2B5EF4-FFF2-40B4-BE49-F238E27FC236}">
              <a16:creationId xmlns:a16="http://schemas.microsoft.com/office/drawing/2014/main" id="{0C6FB829-AA79-4F88-ACA4-6C38CF3401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96" name="Text Box 72">
          <a:extLst>
            <a:ext uri="{FF2B5EF4-FFF2-40B4-BE49-F238E27FC236}">
              <a16:creationId xmlns:a16="http://schemas.microsoft.com/office/drawing/2014/main" id="{CD091AEA-B469-46AB-AC1F-8CFD608DFB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897" name="Text Box 73">
          <a:extLst>
            <a:ext uri="{FF2B5EF4-FFF2-40B4-BE49-F238E27FC236}">
              <a16:creationId xmlns:a16="http://schemas.microsoft.com/office/drawing/2014/main" id="{2C147D5C-7611-4F2F-B9C7-0CD98FB140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7C0E32FA-D96A-4BFB-BD01-D872FE1C44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79467348-4690-409E-963E-0868FEF4D7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2CAB9810-11EF-4EC8-A6B4-5CCEBA6C15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901" name="Text Box 43">
          <a:extLst>
            <a:ext uri="{FF2B5EF4-FFF2-40B4-BE49-F238E27FC236}">
              <a16:creationId xmlns:a16="http://schemas.microsoft.com/office/drawing/2014/main" id="{A69AC537-2468-4754-B044-3BCBB423495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902" name="Text Box 68">
          <a:extLst>
            <a:ext uri="{FF2B5EF4-FFF2-40B4-BE49-F238E27FC236}">
              <a16:creationId xmlns:a16="http://schemas.microsoft.com/office/drawing/2014/main" id="{AD834F22-1B8A-408B-B6D1-EB0C6AC52C6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903" name="Text Box 69">
          <a:extLst>
            <a:ext uri="{FF2B5EF4-FFF2-40B4-BE49-F238E27FC236}">
              <a16:creationId xmlns:a16="http://schemas.microsoft.com/office/drawing/2014/main" id="{194C63F3-C825-411F-B9C6-28A1F9633E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904" name="Text Box 70">
          <a:extLst>
            <a:ext uri="{FF2B5EF4-FFF2-40B4-BE49-F238E27FC236}">
              <a16:creationId xmlns:a16="http://schemas.microsoft.com/office/drawing/2014/main" id="{37FD7F15-191E-4AB7-8628-505BA7868AD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905" name="Text Box 71">
          <a:extLst>
            <a:ext uri="{FF2B5EF4-FFF2-40B4-BE49-F238E27FC236}">
              <a16:creationId xmlns:a16="http://schemas.microsoft.com/office/drawing/2014/main" id="{3DD139A7-026E-48EB-992E-AEEC38CF4B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906" name="Text Box 72">
          <a:extLst>
            <a:ext uri="{FF2B5EF4-FFF2-40B4-BE49-F238E27FC236}">
              <a16:creationId xmlns:a16="http://schemas.microsoft.com/office/drawing/2014/main" id="{538FDBE3-DFAA-43AA-8B57-18EDA5D65DD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66675</xdr:rowOff>
    </xdr:to>
    <xdr:sp macro="" textlink="">
      <xdr:nvSpPr>
        <xdr:cNvPr id="907" name="Text Box 73">
          <a:extLst>
            <a:ext uri="{FF2B5EF4-FFF2-40B4-BE49-F238E27FC236}">
              <a16:creationId xmlns:a16="http://schemas.microsoft.com/office/drawing/2014/main" id="{DCE105AB-5051-4DB1-8992-E4020293F43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3DA562EB-E126-47FF-B416-5B13CC219C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400CDC7D-BF5C-408A-98EB-18B59B32975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76200</xdr:colOff>
      <xdr:row>105</xdr:row>
      <xdr:rowOff>28575</xdr:rowOff>
    </xdr:to>
    <xdr:sp macro="" textlink="">
      <xdr:nvSpPr>
        <xdr:cNvPr id="910" name="Text Box 46">
          <a:extLst>
            <a:ext uri="{FF2B5EF4-FFF2-40B4-BE49-F238E27FC236}">
              <a16:creationId xmlns:a16="http://schemas.microsoft.com/office/drawing/2014/main" id="{DF0FC50F-C7AA-4DBC-9726-039068BF5A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11" name="Text Box 68">
          <a:extLst>
            <a:ext uri="{FF2B5EF4-FFF2-40B4-BE49-F238E27FC236}">
              <a16:creationId xmlns:a16="http://schemas.microsoft.com/office/drawing/2014/main" id="{831FA63D-7802-4E53-BEE3-AF2DF43054C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12" name="Text Box 69">
          <a:extLst>
            <a:ext uri="{FF2B5EF4-FFF2-40B4-BE49-F238E27FC236}">
              <a16:creationId xmlns:a16="http://schemas.microsoft.com/office/drawing/2014/main" id="{E9C44A44-75A9-4BDE-A6D1-C41363264AD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13" name="Text Box 70">
          <a:extLst>
            <a:ext uri="{FF2B5EF4-FFF2-40B4-BE49-F238E27FC236}">
              <a16:creationId xmlns:a16="http://schemas.microsoft.com/office/drawing/2014/main" id="{42832198-48F9-42C4-998D-896F6E007DD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14" name="Text Box 71">
          <a:extLst>
            <a:ext uri="{FF2B5EF4-FFF2-40B4-BE49-F238E27FC236}">
              <a16:creationId xmlns:a16="http://schemas.microsoft.com/office/drawing/2014/main" id="{23AAD280-DF8C-4CF6-A998-EEAA7B4CAC7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15" name="Text Box 72">
          <a:extLst>
            <a:ext uri="{FF2B5EF4-FFF2-40B4-BE49-F238E27FC236}">
              <a16:creationId xmlns:a16="http://schemas.microsoft.com/office/drawing/2014/main" id="{EC6AF677-DCFF-4B90-A3A6-0DEE602C6B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16" name="Text Box 73">
          <a:extLst>
            <a:ext uri="{FF2B5EF4-FFF2-40B4-BE49-F238E27FC236}">
              <a16:creationId xmlns:a16="http://schemas.microsoft.com/office/drawing/2014/main" id="{FB3EB0EA-B87C-415A-98C1-CC2C295AB3F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17" name="Text Box 46">
          <a:extLst>
            <a:ext uri="{FF2B5EF4-FFF2-40B4-BE49-F238E27FC236}">
              <a16:creationId xmlns:a16="http://schemas.microsoft.com/office/drawing/2014/main" id="{A7501BE2-300E-45FD-9220-8F52570756F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18" name="Text Box 43">
          <a:extLst>
            <a:ext uri="{FF2B5EF4-FFF2-40B4-BE49-F238E27FC236}">
              <a16:creationId xmlns:a16="http://schemas.microsoft.com/office/drawing/2014/main" id="{37CCFEB2-8EC5-42A8-944A-613AD7A228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19" name="Text Box 46">
          <a:extLst>
            <a:ext uri="{FF2B5EF4-FFF2-40B4-BE49-F238E27FC236}">
              <a16:creationId xmlns:a16="http://schemas.microsoft.com/office/drawing/2014/main" id="{73DC1290-4AD4-4753-BA8B-4F72BD4B49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20" name="Text Box 43">
          <a:extLst>
            <a:ext uri="{FF2B5EF4-FFF2-40B4-BE49-F238E27FC236}">
              <a16:creationId xmlns:a16="http://schemas.microsoft.com/office/drawing/2014/main" id="{42D14C14-717B-4BE0-908D-CBC8466FA6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921" name="Text Box 10">
          <a:extLst>
            <a:ext uri="{FF2B5EF4-FFF2-40B4-BE49-F238E27FC236}">
              <a16:creationId xmlns:a16="http://schemas.microsoft.com/office/drawing/2014/main" id="{B7CED046-72F5-4A4C-8758-E2F836E5DFD5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922" name="Text Box 11">
          <a:extLst>
            <a:ext uri="{FF2B5EF4-FFF2-40B4-BE49-F238E27FC236}">
              <a16:creationId xmlns:a16="http://schemas.microsoft.com/office/drawing/2014/main" id="{98EDA5B2-490A-479F-97AB-B08F97B594E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923" name="Text Box 65">
          <a:extLst>
            <a:ext uri="{FF2B5EF4-FFF2-40B4-BE49-F238E27FC236}">
              <a16:creationId xmlns:a16="http://schemas.microsoft.com/office/drawing/2014/main" id="{3ECEDAB2-A469-4760-91E0-FEC1AB40AB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924" name="Text Box 91">
          <a:extLst>
            <a:ext uri="{FF2B5EF4-FFF2-40B4-BE49-F238E27FC236}">
              <a16:creationId xmlns:a16="http://schemas.microsoft.com/office/drawing/2014/main" id="{926E66BB-6EC8-4526-9089-3B2F9AC7CE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925" name="Text Box 65">
          <a:extLst>
            <a:ext uri="{FF2B5EF4-FFF2-40B4-BE49-F238E27FC236}">
              <a16:creationId xmlns:a16="http://schemas.microsoft.com/office/drawing/2014/main" id="{72E71E4B-0CA5-4AF4-BDCE-2CD743BD7C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926" name="Text Box 91">
          <a:extLst>
            <a:ext uri="{FF2B5EF4-FFF2-40B4-BE49-F238E27FC236}">
              <a16:creationId xmlns:a16="http://schemas.microsoft.com/office/drawing/2014/main" id="{DEFBB895-D690-45EC-B415-118E559D41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927" name="Text Box 46">
          <a:extLst>
            <a:ext uri="{FF2B5EF4-FFF2-40B4-BE49-F238E27FC236}">
              <a16:creationId xmlns:a16="http://schemas.microsoft.com/office/drawing/2014/main" id="{1ED8E318-C14F-45E2-A580-6EEABCBDB02D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928" name="Text Box 43">
          <a:extLst>
            <a:ext uri="{FF2B5EF4-FFF2-40B4-BE49-F238E27FC236}">
              <a16:creationId xmlns:a16="http://schemas.microsoft.com/office/drawing/2014/main" id="{9CFFB50D-C15B-455E-974D-41DF7AC011C8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29" name="Text Box 68">
          <a:extLst>
            <a:ext uri="{FF2B5EF4-FFF2-40B4-BE49-F238E27FC236}">
              <a16:creationId xmlns:a16="http://schemas.microsoft.com/office/drawing/2014/main" id="{14B206DC-8C02-4CE8-BD48-C6E5B25A82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30" name="Text Box 69">
          <a:extLst>
            <a:ext uri="{FF2B5EF4-FFF2-40B4-BE49-F238E27FC236}">
              <a16:creationId xmlns:a16="http://schemas.microsoft.com/office/drawing/2014/main" id="{01611739-0446-4326-BE79-4F59E29E58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31" name="Text Box 70">
          <a:extLst>
            <a:ext uri="{FF2B5EF4-FFF2-40B4-BE49-F238E27FC236}">
              <a16:creationId xmlns:a16="http://schemas.microsoft.com/office/drawing/2014/main" id="{E0A02375-DB39-439F-9246-1CC103D6BA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32" name="Text Box 71">
          <a:extLst>
            <a:ext uri="{FF2B5EF4-FFF2-40B4-BE49-F238E27FC236}">
              <a16:creationId xmlns:a16="http://schemas.microsoft.com/office/drawing/2014/main" id="{B1815EA6-A882-4556-B9EF-C65088DE8F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33" name="Text Box 72">
          <a:extLst>
            <a:ext uri="{FF2B5EF4-FFF2-40B4-BE49-F238E27FC236}">
              <a16:creationId xmlns:a16="http://schemas.microsoft.com/office/drawing/2014/main" id="{FC5DF542-E3DB-4855-B054-40BB1DC553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34" name="Text Box 73">
          <a:extLst>
            <a:ext uri="{FF2B5EF4-FFF2-40B4-BE49-F238E27FC236}">
              <a16:creationId xmlns:a16="http://schemas.microsoft.com/office/drawing/2014/main" id="{12845A78-C11E-4996-8162-64F8203538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8D6A4A30-06E9-4337-B086-ABD5BB077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323F74DA-010F-4641-9539-65DCCD49F2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37" name="Text Box 46">
          <a:extLst>
            <a:ext uri="{FF2B5EF4-FFF2-40B4-BE49-F238E27FC236}">
              <a16:creationId xmlns:a16="http://schemas.microsoft.com/office/drawing/2014/main" id="{6D576A6A-DCC5-4F1A-BA56-ED098E06C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38" name="Text Box 43">
          <a:extLst>
            <a:ext uri="{FF2B5EF4-FFF2-40B4-BE49-F238E27FC236}">
              <a16:creationId xmlns:a16="http://schemas.microsoft.com/office/drawing/2014/main" id="{B6EA4FF8-DED5-478E-8DA6-798F325896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39" name="Text Box 68">
          <a:extLst>
            <a:ext uri="{FF2B5EF4-FFF2-40B4-BE49-F238E27FC236}">
              <a16:creationId xmlns:a16="http://schemas.microsoft.com/office/drawing/2014/main" id="{515AD5C3-9224-4CF4-B2DE-64267220C9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40" name="Text Box 69">
          <a:extLst>
            <a:ext uri="{FF2B5EF4-FFF2-40B4-BE49-F238E27FC236}">
              <a16:creationId xmlns:a16="http://schemas.microsoft.com/office/drawing/2014/main" id="{7AA4F767-A4E1-4F42-B491-F0A4A714E5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41" name="Text Box 70">
          <a:extLst>
            <a:ext uri="{FF2B5EF4-FFF2-40B4-BE49-F238E27FC236}">
              <a16:creationId xmlns:a16="http://schemas.microsoft.com/office/drawing/2014/main" id="{D02EDA86-0656-4696-9D8B-EB7178F4A76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42" name="Text Box 71">
          <a:extLst>
            <a:ext uri="{FF2B5EF4-FFF2-40B4-BE49-F238E27FC236}">
              <a16:creationId xmlns:a16="http://schemas.microsoft.com/office/drawing/2014/main" id="{61A6E8FC-21FF-4E12-AEA3-B32DEE32A75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43" name="Text Box 72">
          <a:extLst>
            <a:ext uri="{FF2B5EF4-FFF2-40B4-BE49-F238E27FC236}">
              <a16:creationId xmlns:a16="http://schemas.microsoft.com/office/drawing/2014/main" id="{2A626894-90A9-495D-BD99-C9AAFAABE4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44" name="Text Box 73">
          <a:extLst>
            <a:ext uri="{FF2B5EF4-FFF2-40B4-BE49-F238E27FC236}">
              <a16:creationId xmlns:a16="http://schemas.microsoft.com/office/drawing/2014/main" id="{7ECA6B9F-70A9-4FC6-8E4D-1C9BBA793C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9B07781B-81FD-442D-BE95-EE31D23B153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641A19A4-82A5-4452-B80E-696473DE917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3268D7B1-C9DE-496F-ABC6-ECA992C9178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48" name="Text Box 43">
          <a:extLst>
            <a:ext uri="{FF2B5EF4-FFF2-40B4-BE49-F238E27FC236}">
              <a16:creationId xmlns:a16="http://schemas.microsoft.com/office/drawing/2014/main" id="{AFEB7A0F-DB6C-4B25-B849-DDA4310917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49" name="Text Box 68">
          <a:extLst>
            <a:ext uri="{FF2B5EF4-FFF2-40B4-BE49-F238E27FC236}">
              <a16:creationId xmlns:a16="http://schemas.microsoft.com/office/drawing/2014/main" id="{95F11B70-DCDD-4FC1-88B9-FC90C6634CC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50" name="Text Box 69">
          <a:extLst>
            <a:ext uri="{FF2B5EF4-FFF2-40B4-BE49-F238E27FC236}">
              <a16:creationId xmlns:a16="http://schemas.microsoft.com/office/drawing/2014/main" id="{3D64B29A-B8CF-499A-AE2C-7083B8685C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51" name="Text Box 70">
          <a:extLst>
            <a:ext uri="{FF2B5EF4-FFF2-40B4-BE49-F238E27FC236}">
              <a16:creationId xmlns:a16="http://schemas.microsoft.com/office/drawing/2014/main" id="{CC77426C-69E4-41CF-B20C-690361CE17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52" name="Text Box 71">
          <a:extLst>
            <a:ext uri="{FF2B5EF4-FFF2-40B4-BE49-F238E27FC236}">
              <a16:creationId xmlns:a16="http://schemas.microsoft.com/office/drawing/2014/main" id="{1390320B-7086-4850-BBA1-7CEB2336D90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53" name="Text Box 72">
          <a:extLst>
            <a:ext uri="{FF2B5EF4-FFF2-40B4-BE49-F238E27FC236}">
              <a16:creationId xmlns:a16="http://schemas.microsoft.com/office/drawing/2014/main" id="{68353C94-2A88-4BC0-A399-B1AB33D6C9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54" name="Text Box 73">
          <a:extLst>
            <a:ext uri="{FF2B5EF4-FFF2-40B4-BE49-F238E27FC236}">
              <a16:creationId xmlns:a16="http://schemas.microsoft.com/office/drawing/2014/main" id="{C7C0D3ED-B90E-4A9C-92B1-C683443A325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55" name="Text Box 46">
          <a:extLst>
            <a:ext uri="{FF2B5EF4-FFF2-40B4-BE49-F238E27FC236}">
              <a16:creationId xmlns:a16="http://schemas.microsoft.com/office/drawing/2014/main" id="{FA4D461A-9D10-4F21-9A0D-6DB85AEA6D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56" name="Text Box 43">
          <a:extLst>
            <a:ext uri="{FF2B5EF4-FFF2-40B4-BE49-F238E27FC236}">
              <a16:creationId xmlns:a16="http://schemas.microsoft.com/office/drawing/2014/main" id="{E38A26D7-325C-4DC7-81C9-7AC88D6352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57" name="Text Box 46">
          <a:extLst>
            <a:ext uri="{FF2B5EF4-FFF2-40B4-BE49-F238E27FC236}">
              <a16:creationId xmlns:a16="http://schemas.microsoft.com/office/drawing/2014/main" id="{5A87ECDA-AB98-4D14-9F66-E66C0EEB8C2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58" name="Text Box 43">
          <a:extLst>
            <a:ext uri="{FF2B5EF4-FFF2-40B4-BE49-F238E27FC236}">
              <a16:creationId xmlns:a16="http://schemas.microsoft.com/office/drawing/2014/main" id="{62439F2B-FF64-42E9-A328-EEA34FEE57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959" name="Text Box 10">
          <a:extLst>
            <a:ext uri="{FF2B5EF4-FFF2-40B4-BE49-F238E27FC236}">
              <a16:creationId xmlns:a16="http://schemas.microsoft.com/office/drawing/2014/main" id="{385B8050-1DB5-4FAD-9052-BDF082A713ED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id="{D00E54EF-3071-4618-BD98-3AF9F0481D0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961" name="Text Box 65">
          <a:extLst>
            <a:ext uri="{FF2B5EF4-FFF2-40B4-BE49-F238E27FC236}">
              <a16:creationId xmlns:a16="http://schemas.microsoft.com/office/drawing/2014/main" id="{39E84B5B-F0A4-43A1-9244-DCECD08B54C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962" name="Text Box 91">
          <a:extLst>
            <a:ext uri="{FF2B5EF4-FFF2-40B4-BE49-F238E27FC236}">
              <a16:creationId xmlns:a16="http://schemas.microsoft.com/office/drawing/2014/main" id="{788703DE-42B1-4EB4-A2AC-840CF3115E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963" name="Text Box 65">
          <a:extLst>
            <a:ext uri="{FF2B5EF4-FFF2-40B4-BE49-F238E27FC236}">
              <a16:creationId xmlns:a16="http://schemas.microsoft.com/office/drawing/2014/main" id="{16C5699A-67AA-47CB-AA01-B0EF3677E9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964" name="Text Box 91">
          <a:extLst>
            <a:ext uri="{FF2B5EF4-FFF2-40B4-BE49-F238E27FC236}">
              <a16:creationId xmlns:a16="http://schemas.microsoft.com/office/drawing/2014/main" id="{D5AEB056-FF1B-4773-90A1-3DEA69A804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965" name="Text Box 46">
          <a:extLst>
            <a:ext uri="{FF2B5EF4-FFF2-40B4-BE49-F238E27FC236}">
              <a16:creationId xmlns:a16="http://schemas.microsoft.com/office/drawing/2014/main" id="{EC91644D-BD3E-427C-BEF0-11E59DA48169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966" name="Text Box 43">
          <a:extLst>
            <a:ext uri="{FF2B5EF4-FFF2-40B4-BE49-F238E27FC236}">
              <a16:creationId xmlns:a16="http://schemas.microsoft.com/office/drawing/2014/main" id="{94438EA9-29D7-429C-A609-A8E4302C6F4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67" name="Text Box 68">
          <a:extLst>
            <a:ext uri="{FF2B5EF4-FFF2-40B4-BE49-F238E27FC236}">
              <a16:creationId xmlns:a16="http://schemas.microsoft.com/office/drawing/2014/main" id="{921AA575-0FD8-4A67-A445-889F6329450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68" name="Text Box 69">
          <a:extLst>
            <a:ext uri="{FF2B5EF4-FFF2-40B4-BE49-F238E27FC236}">
              <a16:creationId xmlns:a16="http://schemas.microsoft.com/office/drawing/2014/main" id="{E4A39E84-0422-4280-9E66-E0D02BFFA71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69" name="Text Box 70">
          <a:extLst>
            <a:ext uri="{FF2B5EF4-FFF2-40B4-BE49-F238E27FC236}">
              <a16:creationId xmlns:a16="http://schemas.microsoft.com/office/drawing/2014/main" id="{10E51EAA-304B-4CAA-895E-17A53791CD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70" name="Text Box 71">
          <a:extLst>
            <a:ext uri="{FF2B5EF4-FFF2-40B4-BE49-F238E27FC236}">
              <a16:creationId xmlns:a16="http://schemas.microsoft.com/office/drawing/2014/main" id="{E3CBFCDF-4042-4ACC-A872-CBA922125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71" name="Text Box 72">
          <a:extLst>
            <a:ext uri="{FF2B5EF4-FFF2-40B4-BE49-F238E27FC236}">
              <a16:creationId xmlns:a16="http://schemas.microsoft.com/office/drawing/2014/main" id="{D58C7A59-7EBF-43FE-ABB7-A2F6EA055C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72" name="Text Box 73">
          <a:extLst>
            <a:ext uri="{FF2B5EF4-FFF2-40B4-BE49-F238E27FC236}">
              <a16:creationId xmlns:a16="http://schemas.microsoft.com/office/drawing/2014/main" id="{05071DCC-3A5E-41F9-82DA-4B3B20950B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7B76E434-6343-4142-9176-64D334A7FCE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96A1463F-ADF4-4706-BCA3-D9F758F860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75" name="Text Box 46">
          <a:extLst>
            <a:ext uri="{FF2B5EF4-FFF2-40B4-BE49-F238E27FC236}">
              <a16:creationId xmlns:a16="http://schemas.microsoft.com/office/drawing/2014/main" id="{CCFB065C-BE6E-4A2C-9695-D1A5657A07A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76" name="Text Box 43">
          <a:extLst>
            <a:ext uri="{FF2B5EF4-FFF2-40B4-BE49-F238E27FC236}">
              <a16:creationId xmlns:a16="http://schemas.microsoft.com/office/drawing/2014/main" id="{5E40AEA0-E157-48FC-B890-A638B080214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77" name="Text Box 68">
          <a:extLst>
            <a:ext uri="{FF2B5EF4-FFF2-40B4-BE49-F238E27FC236}">
              <a16:creationId xmlns:a16="http://schemas.microsoft.com/office/drawing/2014/main" id="{53A0775E-CC20-4996-882F-406C79F1CE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78" name="Text Box 69">
          <a:extLst>
            <a:ext uri="{FF2B5EF4-FFF2-40B4-BE49-F238E27FC236}">
              <a16:creationId xmlns:a16="http://schemas.microsoft.com/office/drawing/2014/main" id="{9A2F0070-3E20-4927-A04C-8D33B05DD04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79" name="Text Box 70">
          <a:extLst>
            <a:ext uri="{FF2B5EF4-FFF2-40B4-BE49-F238E27FC236}">
              <a16:creationId xmlns:a16="http://schemas.microsoft.com/office/drawing/2014/main" id="{C6E0F206-4848-4D3A-A4CD-142AF46C4C2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80" name="Text Box 71">
          <a:extLst>
            <a:ext uri="{FF2B5EF4-FFF2-40B4-BE49-F238E27FC236}">
              <a16:creationId xmlns:a16="http://schemas.microsoft.com/office/drawing/2014/main" id="{4F53CAE9-914F-49F0-8166-9E9FAE4340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81" name="Text Box 72">
          <a:extLst>
            <a:ext uri="{FF2B5EF4-FFF2-40B4-BE49-F238E27FC236}">
              <a16:creationId xmlns:a16="http://schemas.microsoft.com/office/drawing/2014/main" id="{E046A8F1-ABAE-48EC-9567-CCE1818C4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982" name="Text Box 73">
          <a:extLst>
            <a:ext uri="{FF2B5EF4-FFF2-40B4-BE49-F238E27FC236}">
              <a16:creationId xmlns:a16="http://schemas.microsoft.com/office/drawing/2014/main" id="{7344A682-E984-4035-8518-A0272EEEA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B7FFD050-3A80-498C-BCEF-678CB9537BA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CB2555FC-04B4-4BB9-BE34-88E964C96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85" name="Text Box 46">
          <a:extLst>
            <a:ext uri="{FF2B5EF4-FFF2-40B4-BE49-F238E27FC236}">
              <a16:creationId xmlns:a16="http://schemas.microsoft.com/office/drawing/2014/main" id="{3F197221-65DA-4451-A0A9-CD473F7957A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86" name="Text Box 43">
          <a:extLst>
            <a:ext uri="{FF2B5EF4-FFF2-40B4-BE49-F238E27FC236}">
              <a16:creationId xmlns:a16="http://schemas.microsoft.com/office/drawing/2014/main" id="{48662B6B-2E28-4D08-89DF-081E63259E4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87" name="Text Box 68">
          <a:extLst>
            <a:ext uri="{FF2B5EF4-FFF2-40B4-BE49-F238E27FC236}">
              <a16:creationId xmlns:a16="http://schemas.microsoft.com/office/drawing/2014/main" id="{C712FCDB-4774-4B89-9616-EB663FCC55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88" name="Text Box 69">
          <a:extLst>
            <a:ext uri="{FF2B5EF4-FFF2-40B4-BE49-F238E27FC236}">
              <a16:creationId xmlns:a16="http://schemas.microsoft.com/office/drawing/2014/main" id="{C2BBDBFD-142E-42A1-8E49-9094BD920B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7CEEFB38-CC6B-403E-B1FA-AC5B81131FF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5DCA6984-9CE2-4DF3-B900-2830B1A580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91" name="Text Box 72">
          <a:extLst>
            <a:ext uri="{FF2B5EF4-FFF2-40B4-BE49-F238E27FC236}">
              <a16:creationId xmlns:a16="http://schemas.microsoft.com/office/drawing/2014/main" id="{C8C90DFC-2EFF-4819-8120-26450C0027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992" name="Text Box 73">
          <a:extLst>
            <a:ext uri="{FF2B5EF4-FFF2-40B4-BE49-F238E27FC236}">
              <a16:creationId xmlns:a16="http://schemas.microsoft.com/office/drawing/2014/main" id="{B998F0BD-32D1-4996-9F90-4F38995B9A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93" name="Text Box 46">
          <a:extLst>
            <a:ext uri="{FF2B5EF4-FFF2-40B4-BE49-F238E27FC236}">
              <a16:creationId xmlns:a16="http://schemas.microsoft.com/office/drawing/2014/main" id="{91FB2078-49B4-48FE-B53B-8E9B29A5F3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94" name="Text Box 43">
          <a:extLst>
            <a:ext uri="{FF2B5EF4-FFF2-40B4-BE49-F238E27FC236}">
              <a16:creationId xmlns:a16="http://schemas.microsoft.com/office/drawing/2014/main" id="{123BF323-DC78-4E8D-93DF-E1E064E1AEB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95" name="Text Box 46">
          <a:extLst>
            <a:ext uri="{FF2B5EF4-FFF2-40B4-BE49-F238E27FC236}">
              <a16:creationId xmlns:a16="http://schemas.microsoft.com/office/drawing/2014/main" id="{972EF1BB-31EA-4A2C-A99E-D05A07173C3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996" name="Text Box 43">
          <a:extLst>
            <a:ext uri="{FF2B5EF4-FFF2-40B4-BE49-F238E27FC236}">
              <a16:creationId xmlns:a16="http://schemas.microsoft.com/office/drawing/2014/main" id="{1A963973-7ED6-4D26-8AB2-B6700C4D56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997" name="Text Box 65">
          <a:extLst>
            <a:ext uri="{FF2B5EF4-FFF2-40B4-BE49-F238E27FC236}">
              <a16:creationId xmlns:a16="http://schemas.microsoft.com/office/drawing/2014/main" id="{F1F268AB-CDAC-4567-BE41-3299A358DAC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998" name="Text Box 91">
          <a:extLst>
            <a:ext uri="{FF2B5EF4-FFF2-40B4-BE49-F238E27FC236}">
              <a16:creationId xmlns:a16="http://schemas.microsoft.com/office/drawing/2014/main" id="{729B1488-2E72-4701-8417-B5D3996B02B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999" name="Text Box 65">
          <a:extLst>
            <a:ext uri="{FF2B5EF4-FFF2-40B4-BE49-F238E27FC236}">
              <a16:creationId xmlns:a16="http://schemas.microsoft.com/office/drawing/2014/main" id="{E2891B44-9E89-43A1-8C83-56DA2570D7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000" name="Text Box 91">
          <a:extLst>
            <a:ext uri="{FF2B5EF4-FFF2-40B4-BE49-F238E27FC236}">
              <a16:creationId xmlns:a16="http://schemas.microsoft.com/office/drawing/2014/main" id="{3757F641-9EBD-4528-BCDE-F3DD1BD5BB7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3D0B54FC-D77E-4C18-9CC9-DED8368604A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46F5BB42-7CE9-4CEF-ADB0-E423AE0F637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CCA8F334-8BA4-49B3-A3FE-BFA4216609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F0860A39-4F35-441A-8FC8-38A28105DDF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1BACAA43-834C-494B-9723-089DCCF6F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698E272E-1F01-4482-B733-28836AC1DE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BDE16490-895D-493F-993A-2E057B0562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E39C71E8-7CBB-4BEE-A9C3-CC6A254A1C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9879E8EA-014B-4E9A-9EE1-9E03A00A5A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5AF6A1BA-C7DE-443F-8026-D169D3870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7EE87FCA-1121-4C4F-9F62-987276F7E3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81D48584-B881-4EA6-B141-D7249821A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5034CB5D-E8CE-433F-A027-644FABF026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105676F5-E531-4004-8715-ECFC0AFBCD8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5C9DBACD-AD99-4AA5-BC39-C65C66EA6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A1A9AEAE-CDD7-4307-8EB1-5FB73646A4E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A6F5C9E8-57F6-4818-B3F6-C2682364F0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3CD7424C-9D04-4273-A2F4-1918D4760C6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4A0F66A6-BCC9-474D-9318-313CCE14F73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D405D591-250D-4E23-8FFC-0395C3ABD51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7610933B-94E0-4313-8644-52C8A0EF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F1DEEAFE-2D80-48AB-AC54-4C1656AAAD8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023" name="Text Box 68">
          <a:extLst>
            <a:ext uri="{FF2B5EF4-FFF2-40B4-BE49-F238E27FC236}">
              <a16:creationId xmlns:a16="http://schemas.microsoft.com/office/drawing/2014/main" id="{74E86601-E29D-4179-A31E-AF94277D4F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024" name="Text Box 69">
          <a:extLst>
            <a:ext uri="{FF2B5EF4-FFF2-40B4-BE49-F238E27FC236}">
              <a16:creationId xmlns:a16="http://schemas.microsoft.com/office/drawing/2014/main" id="{9880474B-227A-4331-8663-12BE06D688A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025" name="Text Box 70">
          <a:extLst>
            <a:ext uri="{FF2B5EF4-FFF2-40B4-BE49-F238E27FC236}">
              <a16:creationId xmlns:a16="http://schemas.microsoft.com/office/drawing/2014/main" id="{1B5CB8E3-F56F-40E2-90D8-BB108B0438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026" name="Text Box 71">
          <a:extLst>
            <a:ext uri="{FF2B5EF4-FFF2-40B4-BE49-F238E27FC236}">
              <a16:creationId xmlns:a16="http://schemas.microsoft.com/office/drawing/2014/main" id="{5EA1BD36-2488-4B56-8AA8-5431EA64DB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027" name="Text Box 72">
          <a:extLst>
            <a:ext uri="{FF2B5EF4-FFF2-40B4-BE49-F238E27FC236}">
              <a16:creationId xmlns:a16="http://schemas.microsoft.com/office/drawing/2014/main" id="{DD09A761-7C7E-4E14-970A-88EC8C744F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028" name="Text Box 73">
          <a:extLst>
            <a:ext uri="{FF2B5EF4-FFF2-40B4-BE49-F238E27FC236}">
              <a16:creationId xmlns:a16="http://schemas.microsoft.com/office/drawing/2014/main" id="{67B46D53-99D4-4F4D-89DB-E0D12C065D4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8D1227DF-552B-4F52-A833-7C06D246BEA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A11C3FC2-E093-49EF-9C84-A3B2EC5CE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31" name="Text Box 46">
          <a:extLst>
            <a:ext uri="{FF2B5EF4-FFF2-40B4-BE49-F238E27FC236}">
              <a16:creationId xmlns:a16="http://schemas.microsoft.com/office/drawing/2014/main" id="{054A4A17-1CCD-4267-BB53-0273CF297B5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5AB60D77-A8C8-4066-A0A2-1C06932F04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671429DB-6B36-4538-85D8-A0B78364E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034" name="Text Box 91">
          <a:extLst>
            <a:ext uri="{FF2B5EF4-FFF2-40B4-BE49-F238E27FC236}">
              <a16:creationId xmlns:a16="http://schemas.microsoft.com/office/drawing/2014/main" id="{57D57F97-3903-4AFD-AD5B-86C836224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035" name="Text Box 65">
          <a:extLst>
            <a:ext uri="{FF2B5EF4-FFF2-40B4-BE49-F238E27FC236}">
              <a16:creationId xmlns:a16="http://schemas.microsoft.com/office/drawing/2014/main" id="{3BAA12ED-842B-4D53-9B3C-04CB7D1AFD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036" name="Text Box 91">
          <a:extLst>
            <a:ext uri="{FF2B5EF4-FFF2-40B4-BE49-F238E27FC236}">
              <a16:creationId xmlns:a16="http://schemas.microsoft.com/office/drawing/2014/main" id="{17EADF31-7C1D-4F3D-8418-0ED9460FAC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4D8C95EB-C623-4640-9A63-0B49197314C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BD97380A-C674-4811-99DC-326589B8473E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39" name="Text Box 68">
          <a:extLst>
            <a:ext uri="{FF2B5EF4-FFF2-40B4-BE49-F238E27FC236}">
              <a16:creationId xmlns:a16="http://schemas.microsoft.com/office/drawing/2014/main" id="{C68AFBDC-C1F8-4CAA-B24D-51A97FBB1B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40" name="Text Box 69">
          <a:extLst>
            <a:ext uri="{FF2B5EF4-FFF2-40B4-BE49-F238E27FC236}">
              <a16:creationId xmlns:a16="http://schemas.microsoft.com/office/drawing/2014/main" id="{D6755644-1833-43F3-8DB7-7376F7FE2D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41" name="Text Box 70">
          <a:extLst>
            <a:ext uri="{FF2B5EF4-FFF2-40B4-BE49-F238E27FC236}">
              <a16:creationId xmlns:a16="http://schemas.microsoft.com/office/drawing/2014/main" id="{D52F1320-1C5B-461A-9E76-7092B44E8A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42" name="Text Box 71">
          <a:extLst>
            <a:ext uri="{FF2B5EF4-FFF2-40B4-BE49-F238E27FC236}">
              <a16:creationId xmlns:a16="http://schemas.microsoft.com/office/drawing/2014/main" id="{72C072E7-AB33-43ED-9F0E-26CA0885F3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43" name="Text Box 72">
          <a:extLst>
            <a:ext uri="{FF2B5EF4-FFF2-40B4-BE49-F238E27FC236}">
              <a16:creationId xmlns:a16="http://schemas.microsoft.com/office/drawing/2014/main" id="{C1990B92-3E40-4101-A4F7-81F4874A50C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44" name="Text Box 73">
          <a:extLst>
            <a:ext uri="{FF2B5EF4-FFF2-40B4-BE49-F238E27FC236}">
              <a16:creationId xmlns:a16="http://schemas.microsoft.com/office/drawing/2014/main" id="{C9D837A4-9D3A-417F-8E3F-AF3601B45D5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45" name="Text Box 46">
          <a:extLst>
            <a:ext uri="{FF2B5EF4-FFF2-40B4-BE49-F238E27FC236}">
              <a16:creationId xmlns:a16="http://schemas.microsoft.com/office/drawing/2014/main" id="{B5145E35-1DF0-4746-A4BA-2CC7061D3F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46" name="Text Box 43">
          <a:extLst>
            <a:ext uri="{FF2B5EF4-FFF2-40B4-BE49-F238E27FC236}">
              <a16:creationId xmlns:a16="http://schemas.microsoft.com/office/drawing/2014/main" id="{B62B589E-C999-4071-A404-F2981C5B16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374BAE53-98EF-4E1C-9326-2949036FC0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CCF73506-BE68-4967-97C8-FC04E244DC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49" name="Text Box 68">
          <a:extLst>
            <a:ext uri="{FF2B5EF4-FFF2-40B4-BE49-F238E27FC236}">
              <a16:creationId xmlns:a16="http://schemas.microsoft.com/office/drawing/2014/main" id="{4D6BF160-FB17-4575-9AC7-8BE58F958F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50" name="Text Box 69">
          <a:extLst>
            <a:ext uri="{FF2B5EF4-FFF2-40B4-BE49-F238E27FC236}">
              <a16:creationId xmlns:a16="http://schemas.microsoft.com/office/drawing/2014/main" id="{117FCF53-E196-465F-A8E6-B75CDBF283F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51" name="Text Box 70">
          <a:extLst>
            <a:ext uri="{FF2B5EF4-FFF2-40B4-BE49-F238E27FC236}">
              <a16:creationId xmlns:a16="http://schemas.microsoft.com/office/drawing/2014/main" id="{80730DEB-2C24-48D9-AC38-CCA40C2E7B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52" name="Text Box 71">
          <a:extLst>
            <a:ext uri="{FF2B5EF4-FFF2-40B4-BE49-F238E27FC236}">
              <a16:creationId xmlns:a16="http://schemas.microsoft.com/office/drawing/2014/main" id="{0B7F0842-6B8D-41E5-84F7-A72B37C857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53" name="Text Box 72">
          <a:extLst>
            <a:ext uri="{FF2B5EF4-FFF2-40B4-BE49-F238E27FC236}">
              <a16:creationId xmlns:a16="http://schemas.microsoft.com/office/drawing/2014/main" id="{47D12519-673D-4922-A6F4-320E01C5D7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054" name="Text Box 73">
          <a:extLst>
            <a:ext uri="{FF2B5EF4-FFF2-40B4-BE49-F238E27FC236}">
              <a16:creationId xmlns:a16="http://schemas.microsoft.com/office/drawing/2014/main" id="{7F544550-8F5B-4289-AFEB-E9B07C8491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55" name="Text Box 46">
          <a:extLst>
            <a:ext uri="{FF2B5EF4-FFF2-40B4-BE49-F238E27FC236}">
              <a16:creationId xmlns:a16="http://schemas.microsoft.com/office/drawing/2014/main" id="{DC1B88C7-F69D-4AEA-9AE4-893999517B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56" name="Text Box 43">
          <a:extLst>
            <a:ext uri="{FF2B5EF4-FFF2-40B4-BE49-F238E27FC236}">
              <a16:creationId xmlns:a16="http://schemas.microsoft.com/office/drawing/2014/main" id="{7538E22E-40D9-4EE9-879F-D3222FC5D86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27B5F271-0FE6-4B3B-9818-4B14450D59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9ACB97EF-9C7C-4E7B-8CE2-168B2D9E35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059" name="Text Box 68">
          <a:extLst>
            <a:ext uri="{FF2B5EF4-FFF2-40B4-BE49-F238E27FC236}">
              <a16:creationId xmlns:a16="http://schemas.microsoft.com/office/drawing/2014/main" id="{28297310-A579-4E69-A995-27D7AF952F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060" name="Text Box 69">
          <a:extLst>
            <a:ext uri="{FF2B5EF4-FFF2-40B4-BE49-F238E27FC236}">
              <a16:creationId xmlns:a16="http://schemas.microsoft.com/office/drawing/2014/main" id="{9C135F5D-7190-4B31-B3E6-EF437C1ACD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061" name="Text Box 70">
          <a:extLst>
            <a:ext uri="{FF2B5EF4-FFF2-40B4-BE49-F238E27FC236}">
              <a16:creationId xmlns:a16="http://schemas.microsoft.com/office/drawing/2014/main" id="{F91BA954-47A4-4951-ACC1-00E2E74140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062" name="Text Box 71">
          <a:extLst>
            <a:ext uri="{FF2B5EF4-FFF2-40B4-BE49-F238E27FC236}">
              <a16:creationId xmlns:a16="http://schemas.microsoft.com/office/drawing/2014/main" id="{C59FFFBF-4AF1-4F60-98F6-E9C31C3A85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063" name="Text Box 72">
          <a:extLst>
            <a:ext uri="{FF2B5EF4-FFF2-40B4-BE49-F238E27FC236}">
              <a16:creationId xmlns:a16="http://schemas.microsoft.com/office/drawing/2014/main" id="{E81E6A93-D2A3-4ABB-BCE5-01997232EB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064" name="Text Box 73">
          <a:extLst>
            <a:ext uri="{FF2B5EF4-FFF2-40B4-BE49-F238E27FC236}">
              <a16:creationId xmlns:a16="http://schemas.microsoft.com/office/drawing/2014/main" id="{2AE8FBB6-DC7C-4E4D-87B5-186511BE1F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ECB244E2-5853-4BF5-88C7-FBBBE21D629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BCD07DF7-DC83-4ADD-BC87-471920D2EE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67" name="Text Box 46">
          <a:extLst>
            <a:ext uri="{FF2B5EF4-FFF2-40B4-BE49-F238E27FC236}">
              <a16:creationId xmlns:a16="http://schemas.microsoft.com/office/drawing/2014/main" id="{FA59CD48-A167-42C2-9E1D-5DDC0417B8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68" name="Text Box 43">
          <a:extLst>
            <a:ext uri="{FF2B5EF4-FFF2-40B4-BE49-F238E27FC236}">
              <a16:creationId xmlns:a16="http://schemas.microsoft.com/office/drawing/2014/main" id="{E613DBB0-AA1F-47A8-8A58-2ADC2EA7C8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105</xdr:row>
      <xdr:rowOff>0</xdr:rowOff>
    </xdr:from>
    <xdr:ext cx="0" cy="171450"/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308B184A-B370-4EF2-843C-E70F88208D58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105</xdr:row>
      <xdr:rowOff>0</xdr:rowOff>
    </xdr:from>
    <xdr:ext cx="0" cy="171450"/>
    <xdr:sp macro="" textlink="">
      <xdr:nvSpPr>
        <xdr:cNvPr id="1070" name="Text Box 11">
          <a:extLst>
            <a:ext uri="{FF2B5EF4-FFF2-40B4-BE49-F238E27FC236}">
              <a16:creationId xmlns:a16="http://schemas.microsoft.com/office/drawing/2014/main" id="{C38B3F1B-C544-498C-B691-709FC40748F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071" name="Text Box 65">
          <a:extLst>
            <a:ext uri="{FF2B5EF4-FFF2-40B4-BE49-F238E27FC236}">
              <a16:creationId xmlns:a16="http://schemas.microsoft.com/office/drawing/2014/main" id="{7EDB3A2D-4A43-45DD-BB2C-AB8B09654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072" name="Text Box 91">
          <a:extLst>
            <a:ext uri="{FF2B5EF4-FFF2-40B4-BE49-F238E27FC236}">
              <a16:creationId xmlns:a16="http://schemas.microsoft.com/office/drawing/2014/main" id="{981AF9B0-E68E-4364-B9F5-CA751FC903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073" name="Text Box 65">
          <a:extLst>
            <a:ext uri="{FF2B5EF4-FFF2-40B4-BE49-F238E27FC236}">
              <a16:creationId xmlns:a16="http://schemas.microsoft.com/office/drawing/2014/main" id="{2C754223-C2E9-408E-9A7C-09F0E82467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074" name="Text Box 91">
          <a:extLst>
            <a:ext uri="{FF2B5EF4-FFF2-40B4-BE49-F238E27FC236}">
              <a16:creationId xmlns:a16="http://schemas.microsoft.com/office/drawing/2014/main" id="{C1FC55D3-57F2-4102-81B2-BEB8FDAF28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171450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B77E764D-8037-4C7A-9BBC-0E564F54AB8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171450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9ABA6FD7-FCA5-46C2-96AE-9B51486DFE6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9902C553-3875-487D-A023-52312953F1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6C97B1FE-5F25-445A-A2A2-DB377EA1C9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C8DD59E9-8520-4D75-B3CC-A96975552A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AF3C40F8-C0EF-4CBE-8650-BEF85AB77F6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C7FD6FBD-81D1-4C42-AE80-0F5C6303654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66C9CF11-18A2-401C-8CF4-D42998BB55F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4B32AB9F-9E6A-49E4-9364-55EB6DDB57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811A99E0-5395-4EE9-9384-FF4355F8858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9A9B4809-911B-4C66-A655-1B79B6F6F4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86" name="Text Box 43">
          <a:extLst>
            <a:ext uri="{FF2B5EF4-FFF2-40B4-BE49-F238E27FC236}">
              <a16:creationId xmlns:a16="http://schemas.microsoft.com/office/drawing/2014/main" id="{7B23D951-3788-45B1-B5C2-94D8431182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87" name="Text Box 68">
          <a:extLst>
            <a:ext uri="{FF2B5EF4-FFF2-40B4-BE49-F238E27FC236}">
              <a16:creationId xmlns:a16="http://schemas.microsoft.com/office/drawing/2014/main" id="{4A9C23C0-D768-4200-81D1-2F8E7F6ADC5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88" name="Text Box 69">
          <a:extLst>
            <a:ext uri="{FF2B5EF4-FFF2-40B4-BE49-F238E27FC236}">
              <a16:creationId xmlns:a16="http://schemas.microsoft.com/office/drawing/2014/main" id="{671B550C-5173-47A3-931D-EEF82C2A489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89" name="Text Box 70">
          <a:extLst>
            <a:ext uri="{FF2B5EF4-FFF2-40B4-BE49-F238E27FC236}">
              <a16:creationId xmlns:a16="http://schemas.microsoft.com/office/drawing/2014/main" id="{22452320-3F26-4F85-A9F2-3ABE45A71B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90" name="Text Box 71">
          <a:extLst>
            <a:ext uri="{FF2B5EF4-FFF2-40B4-BE49-F238E27FC236}">
              <a16:creationId xmlns:a16="http://schemas.microsoft.com/office/drawing/2014/main" id="{EB478567-6568-4B23-8C07-A74A27195C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91" name="Text Box 72">
          <a:extLst>
            <a:ext uri="{FF2B5EF4-FFF2-40B4-BE49-F238E27FC236}">
              <a16:creationId xmlns:a16="http://schemas.microsoft.com/office/drawing/2014/main" id="{66941270-00CD-4CEC-BEF7-8F983289E4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092" name="Text Box 73">
          <a:extLst>
            <a:ext uri="{FF2B5EF4-FFF2-40B4-BE49-F238E27FC236}">
              <a16:creationId xmlns:a16="http://schemas.microsoft.com/office/drawing/2014/main" id="{0F140B16-9820-4680-8BF5-C0AF9A83418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C65121DB-5F0C-4F30-B5C9-B31691FDC2B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94" name="Text Box 43">
          <a:extLst>
            <a:ext uri="{FF2B5EF4-FFF2-40B4-BE49-F238E27FC236}">
              <a16:creationId xmlns:a16="http://schemas.microsoft.com/office/drawing/2014/main" id="{D9EACDDB-F720-431B-84FD-949FC9297A6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95" name="Text Box 46">
          <a:extLst>
            <a:ext uri="{FF2B5EF4-FFF2-40B4-BE49-F238E27FC236}">
              <a16:creationId xmlns:a16="http://schemas.microsoft.com/office/drawing/2014/main" id="{07CE2E5F-9BD3-4554-850E-9C621C1635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096" name="Text Box 43">
          <a:extLst>
            <a:ext uri="{FF2B5EF4-FFF2-40B4-BE49-F238E27FC236}">
              <a16:creationId xmlns:a16="http://schemas.microsoft.com/office/drawing/2014/main" id="{A11487B8-379E-489E-BEE7-AFCA0B8869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097" name="Text Box 68">
          <a:extLst>
            <a:ext uri="{FF2B5EF4-FFF2-40B4-BE49-F238E27FC236}">
              <a16:creationId xmlns:a16="http://schemas.microsoft.com/office/drawing/2014/main" id="{5A9E8B66-63AF-46F8-8E73-07BA4F4C102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098" name="Text Box 69">
          <a:extLst>
            <a:ext uri="{FF2B5EF4-FFF2-40B4-BE49-F238E27FC236}">
              <a16:creationId xmlns:a16="http://schemas.microsoft.com/office/drawing/2014/main" id="{0E062179-76A2-454A-A52D-942CDFFBF3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099" name="Text Box 70">
          <a:extLst>
            <a:ext uri="{FF2B5EF4-FFF2-40B4-BE49-F238E27FC236}">
              <a16:creationId xmlns:a16="http://schemas.microsoft.com/office/drawing/2014/main" id="{F7898EDB-FFB7-4423-8DB4-850135E3C5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00" name="Text Box 71">
          <a:extLst>
            <a:ext uri="{FF2B5EF4-FFF2-40B4-BE49-F238E27FC236}">
              <a16:creationId xmlns:a16="http://schemas.microsoft.com/office/drawing/2014/main" id="{1B5450D5-8144-42F8-B35F-F2FBF73523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01" name="Text Box 72">
          <a:extLst>
            <a:ext uri="{FF2B5EF4-FFF2-40B4-BE49-F238E27FC236}">
              <a16:creationId xmlns:a16="http://schemas.microsoft.com/office/drawing/2014/main" id="{6E853123-2ADF-4FCE-B72A-515DE850E7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02" name="Text Box 73">
          <a:extLst>
            <a:ext uri="{FF2B5EF4-FFF2-40B4-BE49-F238E27FC236}">
              <a16:creationId xmlns:a16="http://schemas.microsoft.com/office/drawing/2014/main" id="{D51A3068-7EEE-47EC-82D5-CE747BA473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03" name="Text Box 46">
          <a:extLst>
            <a:ext uri="{FF2B5EF4-FFF2-40B4-BE49-F238E27FC236}">
              <a16:creationId xmlns:a16="http://schemas.microsoft.com/office/drawing/2014/main" id="{73E5AE15-2813-4D6B-A187-AE77E1AEE5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04" name="Text Box 43">
          <a:extLst>
            <a:ext uri="{FF2B5EF4-FFF2-40B4-BE49-F238E27FC236}">
              <a16:creationId xmlns:a16="http://schemas.microsoft.com/office/drawing/2014/main" id="{A2A7CA20-2CBB-4280-B329-4B5FFA39AE8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05" name="Text Box 46">
          <a:extLst>
            <a:ext uri="{FF2B5EF4-FFF2-40B4-BE49-F238E27FC236}">
              <a16:creationId xmlns:a16="http://schemas.microsoft.com/office/drawing/2014/main" id="{39963955-4691-4470-A680-5234CE6AD05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06" name="Text Box 43">
          <a:extLst>
            <a:ext uri="{FF2B5EF4-FFF2-40B4-BE49-F238E27FC236}">
              <a16:creationId xmlns:a16="http://schemas.microsoft.com/office/drawing/2014/main" id="{3B7F4AFD-D982-4600-9F2E-A8A34FCB7EE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105</xdr:row>
      <xdr:rowOff>0</xdr:rowOff>
    </xdr:from>
    <xdr:ext cx="0" cy="171450"/>
    <xdr:sp macro="" textlink="">
      <xdr:nvSpPr>
        <xdr:cNvPr id="1107" name="Text Box 10">
          <a:extLst>
            <a:ext uri="{FF2B5EF4-FFF2-40B4-BE49-F238E27FC236}">
              <a16:creationId xmlns:a16="http://schemas.microsoft.com/office/drawing/2014/main" id="{32CAB905-30DD-4625-94C8-B2B919663F2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105</xdr:row>
      <xdr:rowOff>0</xdr:rowOff>
    </xdr:from>
    <xdr:ext cx="0" cy="171450"/>
    <xdr:sp macro="" textlink="">
      <xdr:nvSpPr>
        <xdr:cNvPr id="1108" name="Text Box 11">
          <a:extLst>
            <a:ext uri="{FF2B5EF4-FFF2-40B4-BE49-F238E27FC236}">
              <a16:creationId xmlns:a16="http://schemas.microsoft.com/office/drawing/2014/main" id="{55228C1A-B255-4289-B8AD-E4C42880E914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09" name="Text Box 65">
          <a:extLst>
            <a:ext uri="{FF2B5EF4-FFF2-40B4-BE49-F238E27FC236}">
              <a16:creationId xmlns:a16="http://schemas.microsoft.com/office/drawing/2014/main" id="{1C0F3DAD-AE1F-4146-9221-C2EC635BE8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10" name="Text Box 91">
          <a:extLst>
            <a:ext uri="{FF2B5EF4-FFF2-40B4-BE49-F238E27FC236}">
              <a16:creationId xmlns:a16="http://schemas.microsoft.com/office/drawing/2014/main" id="{C49AEB75-6C5C-4309-9495-AA1118D5B7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11" name="Text Box 65">
          <a:extLst>
            <a:ext uri="{FF2B5EF4-FFF2-40B4-BE49-F238E27FC236}">
              <a16:creationId xmlns:a16="http://schemas.microsoft.com/office/drawing/2014/main" id="{E6C705B6-8B87-484D-8511-51EED611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12" name="Text Box 91">
          <a:extLst>
            <a:ext uri="{FF2B5EF4-FFF2-40B4-BE49-F238E27FC236}">
              <a16:creationId xmlns:a16="http://schemas.microsoft.com/office/drawing/2014/main" id="{058D3CFD-C8AB-4007-9149-46D7C0EEEB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171450"/>
    <xdr:sp macro="" textlink="">
      <xdr:nvSpPr>
        <xdr:cNvPr id="1113" name="Text Box 46">
          <a:extLst>
            <a:ext uri="{FF2B5EF4-FFF2-40B4-BE49-F238E27FC236}">
              <a16:creationId xmlns:a16="http://schemas.microsoft.com/office/drawing/2014/main" id="{16306DA8-AEC0-464E-ACEE-9AD66D79237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171450"/>
    <xdr:sp macro="" textlink="">
      <xdr:nvSpPr>
        <xdr:cNvPr id="1114" name="Text Box 43">
          <a:extLst>
            <a:ext uri="{FF2B5EF4-FFF2-40B4-BE49-F238E27FC236}">
              <a16:creationId xmlns:a16="http://schemas.microsoft.com/office/drawing/2014/main" id="{582D079E-27A5-4367-9E39-A96C104E7E4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15" name="Text Box 68">
          <a:extLst>
            <a:ext uri="{FF2B5EF4-FFF2-40B4-BE49-F238E27FC236}">
              <a16:creationId xmlns:a16="http://schemas.microsoft.com/office/drawing/2014/main" id="{493D2F37-0394-4022-9FB7-0595E49B292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16" name="Text Box 69">
          <a:extLst>
            <a:ext uri="{FF2B5EF4-FFF2-40B4-BE49-F238E27FC236}">
              <a16:creationId xmlns:a16="http://schemas.microsoft.com/office/drawing/2014/main" id="{59D679E9-4FCC-4D13-A71D-47FA1C21E0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17" name="Text Box 70">
          <a:extLst>
            <a:ext uri="{FF2B5EF4-FFF2-40B4-BE49-F238E27FC236}">
              <a16:creationId xmlns:a16="http://schemas.microsoft.com/office/drawing/2014/main" id="{091E444F-026F-4D64-BCD9-7F1668299B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18" name="Text Box 71">
          <a:extLst>
            <a:ext uri="{FF2B5EF4-FFF2-40B4-BE49-F238E27FC236}">
              <a16:creationId xmlns:a16="http://schemas.microsoft.com/office/drawing/2014/main" id="{4C9AC4C1-AEAD-4CB3-912D-D8A2614B42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19" name="Text Box 72">
          <a:extLst>
            <a:ext uri="{FF2B5EF4-FFF2-40B4-BE49-F238E27FC236}">
              <a16:creationId xmlns:a16="http://schemas.microsoft.com/office/drawing/2014/main" id="{A0EE752D-D93E-4E6D-AE27-E54506200EB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20" name="Text Box 73">
          <a:extLst>
            <a:ext uri="{FF2B5EF4-FFF2-40B4-BE49-F238E27FC236}">
              <a16:creationId xmlns:a16="http://schemas.microsoft.com/office/drawing/2014/main" id="{EF606B30-4721-420E-84F2-0CC4196D87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21" name="Text Box 46">
          <a:extLst>
            <a:ext uri="{FF2B5EF4-FFF2-40B4-BE49-F238E27FC236}">
              <a16:creationId xmlns:a16="http://schemas.microsoft.com/office/drawing/2014/main" id="{FB20C8B7-65C9-4DEB-8945-10D9AA01EDD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22" name="Text Box 43">
          <a:extLst>
            <a:ext uri="{FF2B5EF4-FFF2-40B4-BE49-F238E27FC236}">
              <a16:creationId xmlns:a16="http://schemas.microsoft.com/office/drawing/2014/main" id="{82501933-1FE1-40B8-A783-4FFEACEC175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23" name="Text Box 46">
          <a:extLst>
            <a:ext uri="{FF2B5EF4-FFF2-40B4-BE49-F238E27FC236}">
              <a16:creationId xmlns:a16="http://schemas.microsoft.com/office/drawing/2014/main" id="{7F2ADDEB-F3CD-46FA-99C3-7AD85A995A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24" name="Text Box 43">
          <a:extLst>
            <a:ext uri="{FF2B5EF4-FFF2-40B4-BE49-F238E27FC236}">
              <a16:creationId xmlns:a16="http://schemas.microsoft.com/office/drawing/2014/main" id="{601EBF8B-F01B-40D2-9746-C0E9438505A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25" name="Text Box 68">
          <a:extLst>
            <a:ext uri="{FF2B5EF4-FFF2-40B4-BE49-F238E27FC236}">
              <a16:creationId xmlns:a16="http://schemas.microsoft.com/office/drawing/2014/main" id="{8AD25F1D-0BAB-4FE6-ADA8-4221A4568B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26" name="Text Box 69">
          <a:extLst>
            <a:ext uri="{FF2B5EF4-FFF2-40B4-BE49-F238E27FC236}">
              <a16:creationId xmlns:a16="http://schemas.microsoft.com/office/drawing/2014/main" id="{DA637FC1-45B3-4426-9C27-B451E78D7C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27" name="Text Box 70">
          <a:extLst>
            <a:ext uri="{FF2B5EF4-FFF2-40B4-BE49-F238E27FC236}">
              <a16:creationId xmlns:a16="http://schemas.microsoft.com/office/drawing/2014/main" id="{5165590B-104C-40F2-B2C3-66DD14C3E5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28" name="Text Box 71">
          <a:extLst>
            <a:ext uri="{FF2B5EF4-FFF2-40B4-BE49-F238E27FC236}">
              <a16:creationId xmlns:a16="http://schemas.microsoft.com/office/drawing/2014/main" id="{1EBDC5F0-6CBA-4401-8056-76C6EC6E64E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29" name="Text Box 72">
          <a:extLst>
            <a:ext uri="{FF2B5EF4-FFF2-40B4-BE49-F238E27FC236}">
              <a16:creationId xmlns:a16="http://schemas.microsoft.com/office/drawing/2014/main" id="{59C4FAC8-8507-4F26-B8BF-1BA53DB79C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30" name="Text Box 73">
          <a:extLst>
            <a:ext uri="{FF2B5EF4-FFF2-40B4-BE49-F238E27FC236}">
              <a16:creationId xmlns:a16="http://schemas.microsoft.com/office/drawing/2014/main" id="{4914BD3A-4D0E-41A9-A8C8-49F1BBC2F6C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31" name="Text Box 46">
          <a:extLst>
            <a:ext uri="{FF2B5EF4-FFF2-40B4-BE49-F238E27FC236}">
              <a16:creationId xmlns:a16="http://schemas.microsoft.com/office/drawing/2014/main" id="{054E3866-5B79-4853-94C7-5455D58A19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32" name="Text Box 43">
          <a:extLst>
            <a:ext uri="{FF2B5EF4-FFF2-40B4-BE49-F238E27FC236}">
              <a16:creationId xmlns:a16="http://schemas.microsoft.com/office/drawing/2014/main" id="{3A28AD30-6633-4FE0-AEAA-901E5EC6DA2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33" name="Text Box 46">
          <a:extLst>
            <a:ext uri="{FF2B5EF4-FFF2-40B4-BE49-F238E27FC236}">
              <a16:creationId xmlns:a16="http://schemas.microsoft.com/office/drawing/2014/main" id="{6E866D85-51CF-43B6-B8E0-93C1DD6CDB3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34" name="Text Box 43">
          <a:extLst>
            <a:ext uri="{FF2B5EF4-FFF2-40B4-BE49-F238E27FC236}">
              <a16:creationId xmlns:a16="http://schemas.microsoft.com/office/drawing/2014/main" id="{E98D0CC1-2D18-4860-A02A-C1EAAE9264B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35" name="Text Box 68">
          <a:extLst>
            <a:ext uri="{FF2B5EF4-FFF2-40B4-BE49-F238E27FC236}">
              <a16:creationId xmlns:a16="http://schemas.microsoft.com/office/drawing/2014/main" id="{8C62F644-26C9-4319-9E24-B34FE5A8519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36" name="Text Box 69">
          <a:extLst>
            <a:ext uri="{FF2B5EF4-FFF2-40B4-BE49-F238E27FC236}">
              <a16:creationId xmlns:a16="http://schemas.microsoft.com/office/drawing/2014/main" id="{5338D757-7054-4E42-8DF2-5C5B34913C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37" name="Text Box 70">
          <a:extLst>
            <a:ext uri="{FF2B5EF4-FFF2-40B4-BE49-F238E27FC236}">
              <a16:creationId xmlns:a16="http://schemas.microsoft.com/office/drawing/2014/main" id="{999E9FC2-221C-4C86-9DFD-D8D17069FC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38" name="Text Box 71">
          <a:extLst>
            <a:ext uri="{FF2B5EF4-FFF2-40B4-BE49-F238E27FC236}">
              <a16:creationId xmlns:a16="http://schemas.microsoft.com/office/drawing/2014/main" id="{070B22BC-21B2-4BB5-862E-50B0E0030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39" name="Text Box 72">
          <a:extLst>
            <a:ext uri="{FF2B5EF4-FFF2-40B4-BE49-F238E27FC236}">
              <a16:creationId xmlns:a16="http://schemas.microsoft.com/office/drawing/2014/main" id="{65DAEEBB-E293-4189-BDB3-F03F2AF696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40" name="Text Box 73">
          <a:extLst>
            <a:ext uri="{FF2B5EF4-FFF2-40B4-BE49-F238E27FC236}">
              <a16:creationId xmlns:a16="http://schemas.microsoft.com/office/drawing/2014/main" id="{77898EA3-ECC7-4DFB-B5F7-4F8FF76565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41" name="Text Box 46">
          <a:extLst>
            <a:ext uri="{FF2B5EF4-FFF2-40B4-BE49-F238E27FC236}">
              <a16:creationId xmlns:a16="http://schemas.microsoft.com/office/drawing/2014/main" id="{592A5B48-69AC-4196-9FE4-65DAAA585A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42" name="Text Box 43">
          <a:extLst>
            <a:ext uri="{FF2B5EF4-FFF2-40B4-BE49-F238E27FC236}">
              <a16:creationId xmlns:a16="http://schemas.microsoft.com/office/drawing/2014/main" id="{16DD2DCB-0B5C-4163-ACDC-3109444CA77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43" name="Text Box 46">
          <a:extLst>
            <a:ext uri="{FF2B5EF4-FFF2-40B4-BE49-F238E27FC236}">
              <a16:creationId xmlns:a16="http://schemas.microsoft.com/office/drawing/2014/main" id="{02DA47BE-88E5-4C09-AD4F-DAF7053A3F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44" name="Text Box 43">
          <a:extLst>
            <a:ext uri="{FF2B5EF4-FFF2-40B4-BE49-F238E27FC236}">
              <a16:creationId xmlns:a16="http://schemas.microsoft.com/office/drawing/2014/main" id="{643ECBE3-1B21-49AC-B664-BA39FAD722F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105</xdr:row>
      <xdr:rowOff>0</xdr:rowOff>
    </xdr:from>
    <xdr:ext cx="0" cy="171450"/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B17ED697-A654-4B3F-863E-F80375E77EB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105</xdr:row>
      <xdr:rowOff>0</xdr:rowOff>
    </xdr:from>
    <xdr:ext cx="0" cy="171450"/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3944C5CC-6750-433C-935B-AA1D3CA75E60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47" name="Text Box 65">
          <a:extLst>
            <a:ext uri="{FF2B5EF4-FFF2-40B4-BE49-F238E27FC236}">
              <a16:creationId xmlns:a16="http://schemas.microsoft.com/office/drawing/2014/main" id="{7BA6AB82-CC8D-4B02-8696-A81528682DD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48" name="Text Box 91">
          <a:extLst>
            <a:ext uri="{FF2B5EF4-FFF2-40B4-BE49-F238E27FC236}">
              <a16:creationId xmlns:a16="http://schemas.microsoft.com/office/drawing/2014/main" id="{C4A6D86E-2385-4E77-B10D-BF63ECAA17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49" name="Text Box 65">
          <a:extLst>
            <a:ext uri="{FF2B5EF4-FFF2-40B4-BE49-F238E27FC236}">
              <a16:creationId xmlns:a16="http://schemas.microsoft.com/office/drawing/2014/main" id="{DB8DBA20-5525-4D9B-BE97-B78D7586B07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50" name="Text Box 91">
          <a:extLst>
            <a:ext uri="{FF2B5EF4-FFF2-40B4-BE49-F238E27FC236}">
              <a16:creationId xmlns:a16="http://schemas.microsoft.com/office/drawing/2014/main" id="{0C00DEB3-BBED-4441-BF1B-2F76D7CAB6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171450"/>
    <xdr:sp macro="" textlink="">
      <xdr:nvSpPr>
        <xdr:cNvPr id="1151" name="Text Box 46">
          <a:extLst>
            <a:ext uri="{FF2B5EF4-FFF2-40B4-BE49-F238E27FC236}">
              <a16:creationId xmlns:a16="http://schemas.microsoft.com/office/drawing/2014/main" id="{BBD32EDB-CF5B-44ED-81AF-CB969F6AB1E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171450"/>
    <xdr:sp macro="" textlink="">
      <xdr:nvSpPr>
        <xdr:cNvPr id="1152" name="Text Box 43">
          <a:extLst>
            <a:ext uri="{FF2B5EF4-FFF2-40B4-BE49-F238E27FC236}">
              <a16:creationId xmlns:a16="http://schemas.microsoft.com/office/drawing/2014/main" id="{E9EEDEC3-1DC4-47A8-BE86-B0E4DF45884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53" name="Text Box 68">
          <a:extLst>
            <a:ext uri="{FF2B5EF4-FFF2-40B4-BE49-F238E27FC236}">
              <a16:creationId xmlns:a16="http://schemas.microsoft.com/office/drawing/2014/main" id="{30BF1761-E1AB-48D0-BA97-7513884B32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54" name="Text Box 69">
          <a:extLst>
            <a:ext uri="{FF2B5EF4-FFF2-40B4-BE49-F238E27FC236}">
              <a16:creationId xmlns:a16="http://schemas.microsoft.com/office/drawing/2014/main" id="{12E56C09-1C6B-495B-9D71-C7F76A1F1EE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55" name="Text Box 70">
          <a:extLst>
            <a:ext uri="{FF2B5EF4-FFF2-40B4-BE49-F238E27FC236}">
              <a16:creationId xmlns:a16="http://schemas.microsoft.com/office/drawing/2014/main" id="{F43DD270-C5A8-41C3-8B9B-7A5F822D3B8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56" name="Text Box 71">
          <a:extLst>
            <a:ext uri="{FF2B5EF4-FFF2-40B4-BE49-F238E27FC236}">
              <a16:creationId xmlns:a16="http://schemas.microsoft.com/office/drawing/2014/main" id="{E1476BD8-69C4-450C-9468-DF2FFE09EE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57" name="Text Box 72">
          <a:extLst>
            <a:ext uri="{FF2B5EF4-FFF2-40B4-BE49-F238E27FC236}">
              <a16:creationId xmlns:a16="http://schemas.microsoft.com/office/drawing/2014/main" id="{7C224E00-A93D-44E2-B62A-E9985634EA5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58" name="Text Box 73">
          <a:extLst>
            <a:ext uri="{FF2B5EF4-FFF2-40B4-BE49-F238E27FC236}">
              <a16:creationId xmlns:a16="http://schemas.microsoft.com/office/drawing/2014/main" id="{7A8047D5-5194-416A-8B34-37AEA6F4C7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2AE88F44-601A-4AAF-9B2F-6ABC418AA83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60" name="Text Box 43">
          <a:extLst>
            <a:ext uri="{FF2B5EF4-FFF2-40B4-BE49-F238E27FC236}">
              <a16:creationId xmlns:a16="http://schemas.microsoft.com/office/drawing/2014/main" id="{B72D5B11-5FA8-4812-B58F-C8B295A3A5F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61" name="Text Box 46">
          <a:extLst>
            <a:ext uri="{FF2B5EF4-FFF2-40B4-BE49-F238E27FC236}">
              <a16:creationId xmlns:a16="http://schemas.microsoft.com/office/drawing/2014/main" id="{88B0BFF7-7D04-4C2E-B911-2CEA96CDC2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62" name="Text Box 43">
          <a:extLst>
            <a:ext uri="{FF2B5EF4-FFF2-40B4-BE49-F238E27FC236}">
              <a16:creationId xmlns:a16="http://schemas.microsoft.com/office/drawing/2014/main" id="{8147965D-636B-4EA5-8CAF-76D7D62F8F7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63" name="Text Box 68">
          <a:extLst>
            <a:ext uri="{FF2B5EF4-FFF2-40B4-BE49-F238E27FC236}">
              <a16:creationId xmlns:a16="http://schemas.microsoft.com/office/drawing/2014/main" id="{99752E29-3D50-450C-875B-1DE3A41BA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64" name="Text Box 69">
          <a:extLst>
            <a:ext uri="{FF2B5EF4-FFF2-40B4-BE49-F238E27FC236}">
              <a16:creationId xmlns:a16="http://schemas.microsoft.com/office/drawing/2014/main" id="{6F8942E5-6112-4498-B2A4-53FE30D3024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65" name="Text Box 70">
          <a:extLst>
            <a:ext uri="{FF2B5EF4-FFF2-40B4-BE49-F238E27FC236}">
              <a16:creationId xmlns:a16="http://schemas.microsoft.com/office/drawing/2014/main" id="{FE1FD9AC-FC96-4E00-B0C4-E75244277A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66" name="Text Box 71">
          <a:extLst>
            <a:ext uri="{FF2B5EF4-FFF2-40B4-BE49-F238E27FC236}">
              <a16:creationId xmlns:a16="http://schemas.microsoft.com/office/drawing/2014/main" id="{3FDD6A39-A185-4878-8C91-EC6220FF63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67" name="Text Box 72">
          <a:extLst>
            <a:ext uri="{FF2B5EF4-FFF2-40B4-BE49-F238E27FC236}">
              <a16:creationId xmlns:a16="http://schemas.microsoft.com/office/drawing/2014/main" id="{ED2BEF6B-90F4-4F4E-9475-FA570EE8723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68" name="Text Box 73">
          <a:extLst>
            <a:ext uri="{FF2B5EF4-FFF2-40B4-BE49-F238E27FC236}">
              <a16:creationId xmlns:a16="http://schemas.microsoft.com/office/drawing/2014/main" id="{E0C0B531-C3F0-4639-93D1-700F017C8A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3A8DE0BF-956E-4533-AB56-4D75F3206F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70" name="Text Box 43">
          <a:extLst>
            <a:ext uri="{FF2B5EF4-FFF2-40B4-BE49-F238E27FC236}">
              <a16:creationId xmlns:a16="http://schemas.microsoft.com/office/drawing/2014/main" id="{14272A9D-FE7B-4696-B303-D04D29E553A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71" name="Text Box 46">
          <a:extLst>
            <a:ext uri="{FF2B5EF4-FFF2-40B4-BE49-F238E27FC236}">
              <a16:creationId xmlns:a16="http://schemas.microsoft.com/office/drawing/2014/main" id="{E044DBB1-7D84-4625-86B0-EC086DE32BD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A1E793EC-06FA-4869-AFA3-C4CCA0E65F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73" name="Text Box 68">
          <a:extLst>
            <a:ext uri="{FF2B5EF4-FFF2-40B4-BE49-F238E27FC236}">
              <a16:creationId xmlns:a16="http://schemas.microsoft.com/office/drawing/2014/main" id="{3EBEEBA0-9F38-49BB-A8B0-86E3672CBA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74" name="Text Box 69">
          <a:extLst>
            <a:ext uri="{FF2B5EF4-FFF2-40B4-BE49-F238E27FC236}">
              <a16:creationId xmlns:a16="http://schemas.microsoft.com/office/drawing/2014/main" id="{8280CF34-12FE-4988-9DEA-C2E14A5E517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75" name="Text Box 70">
          <a:extLst>
            <a:ext uri="{FF2B5EF4-FFF2-40B4-BE49-F238E27FC236}">
              <a16:creationId xmlns:a16="http://schemas.microsoft.com/office/drawing/2014/main" id="{E228CCB9-0B1E-484F-9D30-49558E8C73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76" name="Text Box 71">
          <a:extLst>
            <a:ext uri="{FF2B5EF4-FFF2-40B4-BE49-F238E27FC236}">
              <a16:creationId xmlns:a16="http://schemas.microsoft.com/office/drawing/2014/main" id="{5EEDD8A1-B4F7-4A2A-B397-5E366871EB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77" name="Text Box 72">
          <a:extLst>
            <a:ext uri="{FF2B5EF4-FFF2-40B4-BE49-F238E27FC236}">
              <a16:creationId xmlns:a16="http://schemas.microsoft.com/office/drawing/2014/main" id="{72C4957C-F10D-43F6-9B2B-778C8F220A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47625"/>
    <xdr:sp macro="" textlink="">
      <xdr:nvSpPr>
        <xdr:cNvPr id="1178" name="Text Box 73">
          <a:extLst>
            <a:ext uri="{FF2B5EF4-FFF2-40B4-BE49-F238E27FC236}">
              <a16:creationId xmlns:a16="http://schemas.microsoft.com/office/drawing/2014/main" id="{1D6400A3-0954-49A0-9E54-7C701A64D95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79" name="Text Box 46">
          <a:extLst>
            <a:ext uri="{FF2B5EF4-FFF2-40B4-BE49-F238E27FC236}">
              <a16:creationId xmlns:a16="http://schemas.microsoft.com/office/drawing/2014/main" id="{00FDAA27-20BB-4998-B430-72C9655851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id="{5466085A-92A6-4B28-BC99-0C1DB386E2F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81" name="Text Box 46">
          <a:extLst>
            <a:ext uri="{FF2B5EF4-FFF2-40B4-BE49-F238E27FC236}">
              <a16:creationId xmlns:a16="http://schemas.microsoft.com/office/drawing/2014/main" id="{515F6E1C-C35E-41AF-A5E3-73DCDFBCF88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82" name="Text Box 43">
          <a:extLst>
            <a:ext uri="{FF2B5EF4-FFF2-40B4-BE49-F238E27FC236}">
              <a16:creationId xmlns:a16="http://schemas.microsoft.com/office/drawing/2014/main" id="{FD0AC06D-831A-49CD-855B-03F73DD9224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342900</xdr:colOff>
      <xdr:row>105</xdr:row>
      <xdr:rowOff>0</xdr:rowOff>
    </xdr:from>
    <xdr:ext cx="0" cy="171450"/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0D071B11-B84B-462C-8954-600E25CCD2CA}"/>
            </a:ext>
          </a:extLst>
        </xdr:cNvPr>
        <xdr:cNvSpPr txBox="1">
          <a:spLocks noChangeArrowheads="1"/>
        </xdr:cNvSpPr>
      </xdr:nvSpPr>
      <xdr:spPr bwMode="auto">
        <a:xfrm>
          <a:off x="16135350" y="28946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209550</xdr:colOff>
      <xdr:row>99</xdr:row>
      <xdr:rowOff>38100</xdr:rowOff>
    </xdr:from>
    <xdr:ext cx="0" cy="171450"/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667F376E-9291-4FA4-843B-31079BD9A4B3}"/>
            </a:ext>
          </a:extLst>
        </xdr:cNvPr>
        <xdr:cNvSpPr txBox="1">
          <a:spLocks noChangeArrowheads="1"/>
        </xdr:cNvSpPr>
      </xdr:nvSpPr>
      <xdr:spPr bwMode="auto">
        <a:xfrm>
          <a:off x="17221200" y="29756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85" name="Text Box 65">
          <a:extLst>
            <a:ext uri="{FF2B5EF4-FFF2-40B4-BE49-F238E27FC236}">
              <a16:creationId xmlns:a16="http://schemas.microsoft.com/office/drawing/2014/main" id="{54288F98-2AB3-4554-A433-46F9E6ED68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86" name="Text Box 91">
          <a:extLst>
            <a:ext uri="{FF2B5EF4-FFF2-40B4-BE49-F238E27FC236}">
              <a16:creationId xmlns:a16="http://schemas.microsoft.com/office/drawing/2014/main" id="{57350724-926B-48F9-872D-306EC145E8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87" name="Text Box 65">
          <a:extLst>
            <a:ext uri="{FF2B5EF4-FFF2-40B4-BE49-F238E27FC236}">
              <a16:creationId xmlns:a16="http://schemas.microsoft.com/office/drawing/2014/main" id="{1325064C-3A27-42C0-8D2D-A39E1670082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171450"/>
    <xdr:sp macro="" textlink="">
      <xdr:nvSpPr>
        <xdr:cNvPr id="1188" name="Text Box 91">
          <a:extLst>
            <a:ext uri="{FF2B5EF4-FFF2-40B4-BE49-F238E27FC236}">
              <a16:creationId xmlns:a16="http://schemas.microsoft.com/office/drawing/2014/main" id="{B3A43AD3-C013-4865-95A8-E51FD48FAD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171450"/>
    <xdr:sp macro="" textlink="">
      <xdr:nvSpPr>
        <xdr:cNvPr id="1189" name="Text Box 46">
          <a:extLst>
            <a:ext uri="{FF2B5EF4-FFF2-40B4-BE49-F238E27FC236}">
              <a16:creationId xmlns:a16="http://schemas.microsoft.com/office/drawing/2014/main" id="{AFF296B3-9D6C-47D4-ACC4-0EAF9685DB2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171450"/>
    <xdr:sp macro="" textlink="">
      <xdr:nvSpPr>
        <xdr:cNvPr id="1190" name="Text Box 43">
          <a:extLst>
            <a:ext uri="{FF2B5EF4-FFF2-40B4-BE49-F238E27FC236}">
              <a16:creationId xmlns:a16="http://schemas.microsoft.com/office/drawing/2014/main" id="{132CAD45-CCEF-40FC-BEA5-A1916EA5A173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91" name="Text Box 68">
          <a:extLst>
            <a:ext uri="{FF2B5EF4-FFF2-40B4-BE49-F238E27FC236}">
              <a16:creationId xmlns:a16="http://schemas.microsoft.com/office/drawing/2014/main" id="{47202B9F-73C0-4052-801F-D6665198B98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92" name="Text Box 69">
          <a:extLst>
            <a:ext uri="{FF2B5EF4-FFF2-40B4-BE49-F238E27FC236}">
              <a16:creationId xmlns:a16="http://schemas.microsoft.com/office/drawing/2014/main" id="{C914820B-4769-493D-88B0-9F7FEA915A6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93" name="Text Box 70">
          <a:extLst>
            <a:ext uri="{FF2B5EF4-FFF2-40B4-BE49-F238E27FC236}">
              <a16:creationId xmlns:a16="http://schemas.microsoft.com/office/drawing/2014/main" id="{6BFC6098-9066-4B82-A4F5-090256D143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94" name="Text Box 71">
          <a:extLst>
            <a:ext uri="{FF2B5EF4-FFF2-40B4-BE49-F238E27FC236}">
              <a16:creationId xmlns:a16="http://schemas.microsoft.com/office/drawing/2014/main" id="{355FA553-06D1-45DC-9481-78869C614C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95" name="Text Box 72">
          <a:extLst>
            <a:ext uri="{FF2B5EF4-FFF2-40B4-BE49-F238E27FC236}">
              <a16:creationId xmlns:a16="http://schemas.microsoft.com/office/drawing/2014/main" id="{D5FBD67A-E771-41F0-9CD0-30066E09BC9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196" name="Text Box 73">
          <a:extLst>
            <a:ext uri="{FF2B5EF4-FFF2-40B4-BE49-F238E27FC236}">
              <a16:creationId xmlns:a16="http://schemas.microsoft.com/office/drawing/2014/main" id="{5E666D91-B70F-49AD-892B-AC90209C96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97" name="Text Box 46">
          <a:extLst>
            <a:ext uri="{FF2B5EF4-FFF2-40B4-BE49-F238E27FC236}">
              <a16:creationId xmlns:a16="http://schemas.microsoft.com/office/drawing/2014/main" id="{44C0A841-DBAD-4439-9F23-B6EA0BC873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98" name="Text Box 43">
          <a:extLst>
            <a:ext uri="{FF2B5EF4-FFF2-40B4-BE49-F238E27FC236}">
              <a16:creationId xmlns:a16="http://schemas.microsoft.com/office/drawing/2014/main" id="{C77A1C99-72DD-4FE5-8A6A-16300AB435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199" name="Text Box 46">
          <a:extLst>
            <a:ext uri="{FF2B5EF4-FFF2-40B4-BE49-F238E27FC236}">
              <a16:creationId xmlns:a16="http://schemas.microsoft.com/office/drawing/2014/main" id="{205C72DF-DAA9-425F-9686-E1858DB5A4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200" name="Text Box 43">
          <a:extLst>
            <a:ext uri="{FF2B5EF4-FFF2-40B4-BE49-F238E27FC236}">
              <a16:creationId xmlns:a16="http://schemas.microsoft.com/office/drawing/2014/main" id="{CAFEFCC8-227D-44D6-AE0D-3EB411B2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201" name="Text Box 68">
          <a:extLst>
            <a:ext uri="{FF2B5EF4-FFF2-40B4-BE49-F238E27FC236}">
              <a16:creationId xmlns:a16="http://schemas.microsoft.com/office/drawing/2014/main" id="{F58E1F15-B09E-41B6-8EEA-9E330BD5A1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202" name="Text Box 69">
          <a:extLst>
            <a:ext uri="{FF2B5EF4-FFF2-40B4-BE49-F238E27FC236}">
              <a16:creationId xmlns:a16="http://schemas.microsoft.com/office/drawing/2014/main" id="{840F1E6E-3CAF-4518-A357-4B8EAE3EEE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203" name="Text Box 70">
          <a:extLst>
            <a:ext uri="{FF2B5EF4-FFF2-40B4-BE49-F238E27FC236}">
              <a16:creationId xmlns:a16="http://schemas.microsoft.com/office/drawing/2014/main" id="{BAE84A8F-3DC2-4CC7-B66C-07DFE8A94EA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204" name="Text Box 71">
          <a:extLst>
            <a:ext uri="{FF2B5EF4-FFF2-40B4-BE49-F238E27FC236}">
              <a16:creationId xmlns:a16="http://schemas.microsoft.com/office/drawing/2014/main" id="{4C350519-A584-4E43-BBF3-62C9458C44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205" name="Text Box 72">
          <a:extLst>
            <a:ext uri="{FF2B5EF4-FFF2-40B4-BE49-F238E27FC236}">
              <a16:creationId xmlns:a16="http://schemas.microsoft.com/office/drawing/2014/main" id="{D959DCAD-0E84-42FD-B76E-8867935B31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66675"/>
    <xdr:sp macro="" textlink="">
      <xdr:nvSpPr>
        <xdr:cNvPr id="1206" name="Text Box 73">
          <a:extLst>
            <a:ext uri="{FF2B5EF4-FFF2-40B4-BE49-F238E27FC236}">
              <a16:creationId xmlns:a16="http://schemas.microsoft.com/office/drawing/2014/main" id="{FF19215E-150A-46B8-822C-38082089A4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207" name="Text Box 46">
          <a:extLst>
            <a:ext uri="{FF2B5EF4-FFF2-40B4-BE49-F238E27FC236}">
              <a16:creationId xmlns:a16="http://schemas.microsoft.com/office/drawing/2014/main" id="{ADB7EDF8-713E-43EC-8E9E-4ECF9B014E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208" name="Text Box 43">
          <a:extLst>
            <a:ext uri="{FF2B5EF4-FFF2-40B4-BE49-F238E27FC236}">
              <a16:creationId xmlns:a16="http://schemas.microsoft.com/office/drawing/2014/main" id="{09232847-A3C7-4FDB-B21F-67291AB497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209" name="Text Box 46">
          <a:extLst>
            <a:ext uri="{FF2B5EF4-FFF2-40B4-BE49-F238E27FC236}">
              <a16:creationId xmlns:a16="http://schemas.microsoft.com/office/drawing/2014/main" id="{6B169E84-CD83-4A7A-A451-61EDB45B1C6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76200" cy="28575"/>
    <xdr:sp macro="" textlink="">
      <xdr:nvSpPr>
        <xdr:cNvPr id="1210" name="Text Box 43">
          <a:extLst>
            <a:ext uri="{FF2B5EF4-FFF2-40B4-BE49-F238E27FC236}">
              <a16:creationId xmlns:a16="http://schemas.microsoft.com/office/drawing/2014/main" id="{CE123F60-4390-496C-8889-7CA74911B2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11" name="Text Box 68">
          <a:extLst>
            <a:ext uri="{FF2B5EF4-FFF2-40B4-BE49-F238E27FC236}">
              <a16:creationId xmlns:a16="http://schemas.microsoft.com/office/drawing/2014/main" id="{EC150B1D-F069-4A3D-826A-107DE2376E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12" name="Text Box 69">
          <a:extLst>
            <a:ext uri="{FF2B5EF4-FFF2-40B4-BE49-F238E27FC236}">
              <a16:creationId xmlns:a16="http://schemas.microsoft.com/office/drawing/2014/main" id="{7D623BE0-B76E-4FD4-B5F1-7BD43B9EA5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13" name="Text Box 70">
          <a:extLst>
            <a:ext uri="{FF2B5EF4-FFF2-40B4-BE49-F238E27FC236}">
              <a16:creationId xmlns:a16="http://schemas.microsoft.com/office/drawing/2014/main" id="{A893DC7D-36B4-4C29-A77F-08DAAACAB1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14" name="Text Box 71">
          <a:extLst>
            <a:ext uri="{FF2B5EF4-FFF2-40B4-BE49-F238E27FC236}">
              <a16:creationId xmlns:a16="http://schemas.microsoft.com/office/drawing/2014/main" id="{85048863-A86D-4F00-97AD-642503B553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15" name="Text Box 72">
          <a:extLst>
            <a:ext uri="{FF2B5EF4-FFF2-40B4-BE49-F238E27FC236}">
              <a16:creationId xmlns:a16="http://schemas.microsoft.com/office/drawing/2014/main" id="{11BADA28-5C29-4BE0-8E92-DBA872995DF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16" name="Text Box 73">
          <a:extLst>
            <a:ext uri="{FF2B5EF4-FFF2-40B4-BE49-F238E27FC236}">
              <a16:creationId xmlns:a16="http://schemas.microsoft.com/office/drawing/2014/main" id="{0953D819-9610-4E00-95B7-396F8789D0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17" name="Text Box 46">
          <a:extLst>
            <a:ext uri="{FF2B5EF4-FFF2-40B4-BE49-F238E27FC236}">
              <a16:creationId xmlns:a16="http://schemas.microsoft.com/office/drawing/2014/main" id="{C8049F1A-C484-4838-8F5F-93B44A7D17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18" name="Text Box 43">
          <a:extLst>
            <a:ext uri="{FF2B5EF4-FFF2-40B4-BE49-F238E27FC236}">
              <a16:creationId xmlns:a16="http://schemas.microsoft.com/office/drawing/2014/main" id="{711D98CD-955B-4878-ADB2-E084E19D67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19" name="Text Box 46">
          <a:extLst>
            <a:ext uri="{FF2B5EF4-FFF2-40B4-BE49-F238E27FC236}">
              <a16:creationId xmlns:a16="http://schemas.microsoft.com/office/drawing/2014/main" id="{01236CA5-4814-4FC6-97B6-B2D174CD5F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20" name="Text Box 43">
          <a:extLst>
            <a:ext uri="{FF2B5EF4-FFF2-40B4-BE49-F238E27FC236}">
              <a16:creationId xmlns:a16="http://schemas.microsoft.com/office/drawing/2014/main" id="{53025751-B2D8-43D3-888C-29F6F206635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A7CA4ECC-5840-413E-835A-C6A10B3CEA3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3C259AA9-61B1-4A23-AF5D-2A10A1AAB0E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223" name="Text Box 65">
          <a:extLst>
            <a:ext uri="{FF2B5EF4-FFF2-40B4-BE49-F238E27FC236}">
              <a16:creationId xmlns:a16="http://schemas.microsoft.com/office/drawing/2014/main" id="{3C087B5C-9451-4008-9F64-D05732AAC46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224" name="Text Box 91">
          <a:extLst>
            <a:ext uri="{FF2B5EF4-FFF2-40B4-BE49-F238E27FC236}">
              <a16:creationId xmlns:a16="http://schemas.microsoft.com/office/drawing/2014/main" id="{B1019F68-977F-446B-BFE4-EB9214ACE5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225" name="Text Box 65">
          <a:extLst>
            <a:ext uri="{FF2B5EF4-FFF2-40B4-BE49-F238E27FC236}">
              <a16:creationId xmlns:a16="http://schemas.microsoft.com/office/drawing/2014/main" id="{C4168FE8-EB51-457F-90E5-4170148B4E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226" name="Text Box 91">
          <a:extLst>
            <a:ext uri="{FF2B5EF4-FFF2-40B4-BE49-F238E27FC236}">
              <a16:creationId xmlns:a16="http://schemas.microsoft.com/office/drawing/2014/main" id="{64579930-AC23-4D9B-9275-527E3A40A1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227" name="Text Box 46">
          <a:extLst>
            <a:ext uri="{FF2B5EF4-FFF2-40B4-BE49-F238E27FC236}">
              <a16:creationId xmlns:a16="http://schemas.microsoft.com/office/drawing/2014/main" id="{8F1283CB-561B-4463-96E0-18F26B7ABF4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228" name="Text Box 43">
          <a:extLst>
            <a:ext uri="{FF2B5EF4-FFF2-40B4-BE49-F238E27FC236}">
              <a16:creationId xmlns:a16="http://schemas.microsoft.com/office/drawing/2014/main" id="{DF8313E6-B7F6-461F-89D6-9D1DA51168C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29" name="Text Box 68">
          <a:extLst>
            <a:ext uri="{FF2B5EF4-FFF2-40B4-BE49-F238E27FC236}">
              <a16:creationId xmlns:a16="http://schemas.microsoft.com/office/drawing/2014/main" id="{E150E603-F64E-40FC-8FC5-AB7C0786CE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30" name="Text Box 69">
          <a:extLst>
            <a:ext uri="{FF2B5EF4-FFF2-40B4-BE49-F238E27FC236}">
              <a16:creationId xmlns:a16="http://schemas.microsoft.com/office/drawing/2014/main" id="{16E47FD8-30AB-418B-896E-C25A220D387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31" name="Text Box 70">
          <a:extLst>
            <a:ext uri="{FF2B5EF4-FFF2-40B4-BE49-F238E27FC236}">
              <a16:creationId xmlns:a16="http://schemas.microsoft.com/office/drawing/2014/main" id="{59B36123-3D8B-4577-807A-13B6E2F6FD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32" name="Text Box 71">
          <a:extLst>
            <a:ext uri="{FF2B5EF4-FFF2-40B4-BE49-F238E27FC236}">
              <a16:creationId xmlns:a16="http://schemas.microsoft.com/office/drawing/2014/main" id="{5B5F07A1-7011-4E27-8565-A9E52287313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33" name="Text Box 72">
          <a:extLst>
            <a:ext uri="{FF2B5EF4-FFF2-40B4-BE49-F238E27FC236}">
              <a16:creationId xmlns:a16="http://schemas.microsoft.com/office/drawing/2014/main" id="{EB7621DC-9195-46BA-9190-8F8405E1D6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34" name="Text Box 73">
          <a:extLst>
            <a:ext uri="{FF2B5EF4-FFF2-40B4-BE49-F238E27FC236}">
              <a16:creationId xmlns:a16="http://schemas.microsoft.com/office/drawing/2014/main" id="{98C256C8-7E09-440C-A1A2-3955C27570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35" name="Text Box 46">
          <a:extLst>
            <a:ext uri="{FF2B5EF4-FFF2-40B4-BE49-F238E27FC236}">
              <a16:creationId xmlns:a16="http://schemas.microsoft.com/office/drawing/2014/main" id="{9DEC3422-7E11-48F0-847A-A94BF88F95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36" name="Text Box 43">
          <a:extLst>
            <a:ext uri="{FF2B5EF4-FFF2-40B4-BE49-F238E27FC236}">
              <a16:creationId xmlns:a16="http://schemas.microsoft.com/office/drawing/2014/main" id="{4F62ED74-20E6-43C4-932B-F9BC4D47F4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37" name="Text Box 46">
          <a:extLst>
            <a:ext uri="{FF2B5EF4-FFF2-40B4-BE49-F238E27FC236}">
              <a16:creationId xmlns:a16="http://schemas.microsoft.com/office/drawing/2014/main" id="{5D982DCD-BCE0-4874-A95D-93D9CF1B0A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38" name="Text Box 43">
          <a:extLst>
            <a:ext uri="{FF2B5EF4-FFF2-40B4-BE49-F238E27FC236}">
              <a16:creationId xmlns:a16="http://schemas.microsoft.com/office/drawing/2014/main" id="{A6AA0A4B-4A61-453D-B7B9-26C5FDD016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39" name="Text Box 68">
          <a:extLst>
            <a:ext uri="{FF2B5EF4-FFF2-40B4-BE49-F238E27FC236}">
              <a16:creationId xmlns:a16="http://schemas.microsoft.com/office/drawing/2014/main" id="{91BBBB65-54A5-427E-B0BD-E96AA4B04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40" name="Text Box 69">
          <a:extLst>
            <a:ext uri="{FF2B5EF4-FFF2-40B4-BE49-F238E27FC236}">
              <a16:creationId xmlns:a16="http://schemas.microsoft.com/office/drawing/2014/main" id="{C3026604-9C5E-43F0-9A1F-CA0172D815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41" name="Text Box 70">
          <a:extLst>
            <a:ext uri="{FF2B5EF4-FFF2-40B4-BE49-F238E27FC236}">
              <a16:creationId xmlns:a16="http://schemas.microsoft.com/office/drawing/2014/main" id="{56C08DAA-0517-44EE-81CE-A5161DB680E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42" name="Text Box 71">
          <a:extLst>
            <a:ext uri="{FF2B5EF4-FFF2-40B4-BE49-F238E27FC236}">
              <a16:creationId xmlns:a16="http://schemas.microsoft.com/office/drawing/2014/main" id="{7102B3DD-E938-4AB8-A1DA-F61A5D2332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43" name="Text Box 72">
          <a:extLst>
            <a:ext uri="{FF2B5EF4-FFF2-40B4-BE49-F238E27FC236}">
              <a16:creationId xmlns:a16="http://schemas.microsoft.com/office/drawing/2014/main" id="{050E0A11-98E7-4355-816E-D6F4CF2561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44" name="Text Box 73">
          <a:extLst>
            <a:ext uri="{FF2B5EF4-FFF2-40B4-BE49-F238E27FC236}">
              <a16:creationId xmlns:a16="http://schemas.microsoft.com/office/drawing/2014/main" id="{38AB89A4-C345-4D1C-A6F9-3A6C96C92CF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45" name="Text Box 46">
          <a:extLst>
            <a:ext uri="{FF2B5EF4-FFF2-40B4-BE49-F238E27FC236}">
              <a16:creationId xmlns:a16="http://schemas.microsoft.com/office/drawing/2014/main" id="{EB6894CA-6141-4FEC-A27F-935A835E163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46" name="Text Box 43">
          <a:extLst>
            <a:ext uri="{FF2B5EF4-FFF2-40B4-BE49-F238E27FC236}">
              <a16:creationId xmlns:a16="http://schemas.microsoft.com/office/drawing/2014/main" id="{309166B1-2D44-4243-9407-86A9243F0B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47" name="Text Box 46">
          <a:extLst>
            <a:ext uri="{FF2B5EF4-FFF2-40B4-BE49-F238E27FC236}">
              <a16:creationId xmlns:a16="http://schemas.microsoft.com/office/drawing/2014/main" id="{22DC6E47-3924-4B6E-A331-AA9DB5CC63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48" name="Text Box 43">
          <a:extLst>
            <a:ext uri="{FF2B5EF4-FFF2-40B4-BE49-F238E27FC236}">
              <a16:creationId xmlns:a16="http://schemas.microsoft.com/office/drawing/2014/main" id="{C76BE849-002D-4EDA-B0DE-9671AA5150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49" name="Text Box 68">
          <a:extLst>
            <a:ext uri="{FF2B5EF4-FFF2-40B4-BE49-F238E27FC236}">
              <a16:creationId xmlns:a16="http://schemas.microsoft.com/office/drawing/2014/main" id="{59E4765B-1FCA-4512-A2E4-0DFAE79F38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50" name="Text Box 69">
          <a:extLst>
            <a:ext uri="{FF2B5EF4-FFF2-40B4-BE49-F238E27FC236}">
              <a16:creationId xmlns:a16="http://schemas.microsoft.com/office/drawing/2014/main" id="{8CD2C420-6FBA-4947-A6F4-5D70C4BB43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51" name="Text Box 70">
          <a:extLst>
            <a:ext uri="{FF2B5EF4-FFF2-40B4-BE49-F238E27FC236}">
              <a16:creationId xmlns:a16="http://schemas.microsoft.com/office/drawing/2014/main" id="{A9B77381-CB45-4ED9-9EB8-9316945119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52" name="Text Box 71">
          <a:extLst>
            <a:ext uri="{FF2B5EF4-FFF2-40B4-BE49-F238E27FC236}">
              <a16:creationId xmlns:a16="http://schemas.microsoft.com/office/drawing/2014/main" id="{C49A87D7-242C-4700-9D49-526BAA20D2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53" name="Text Box 72">
          <a:extLst>
            <a:ext uri="{FF2B5EF4-FFF2-40B4-BE49-F238E27FC236}">
              <a16:creationId xmlns:a16="http://schemas.microsoft.com/office/drawing/2014/main" id="{23C4495F-B85F-4C29-84B9-888E1EF5ED1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54" name="Text Box 73">
          <a:extLst>
            <a:ext uri="{FF2B5EF4-FFF2-40B4-BE49-F238E27FC236}">
              <a16:creationId xmlns:a16="http://schemas.microsoft.com/office/drawing/2014/main" id="{F038D419-2695-400D-9B77-996CE050B4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55" name="Text Box 46">
          <a:extLst>
            <a:ext uri="{FF2B5EF4-FFF2-40B4-BE49-F238E27FC236}">
              <a16:creationId xmlns:a16="http://schemas.microsoft.com/office/drawing/2014/main" id="{F3D62E79-1C99-41CD-BA23-2B0A3F064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56" name="Text Box 43">
          <a:extLst>
            <a:ext uri="{FF2B5EF4-FFF2-40B4-BE49-F238E27FC236}">
              <a16:creationId xmlns:a16="http://schemas.microsoft.com/office/drawing/2014/main" id="{344B9BE6-1844-41D9-A7FB-023CA863CD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57" name="Text Box 46">
          <a:extLst>
            <a:ext uri="{FF2B5EF4-FFF2-40B4-BE49-F238E27FC236}">
              <a16:creationId xmlns:a16="http://schemas.microsoft.com/office/drawing/2014/main" id="{742F4BD9-0E19-4850-A7EE-0727BDC5430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58" name="Text Box 43">
          <a:extLst>
            <a:ext uri="{FF2B5EF4-FFF2-40B4-BE49-F238E27FC236}">
              <a16:creationId xmlns:a16="http://schemas.microsoft.com/office/drawing/2014/main" id="{53BF67E3-99F7-45B4-A596-24CC5854D8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C1F34C8C-B24E-4086-A27F-B9DC439ED0A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260" name="Text Box 11">
          <a:extLst>
            <a:ext uri="{FF2B5EF4-FFF2-40B4-BE49-F238E27FC236}">
              <a16:creationId xmlns:a16="http://schemas.microsoft.com/office/drawing/2014/main" id="{3603E5AB-895D-43AA-8FF1-F125B2327A7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261" name="Text Box 65">
          <a:extLst>
            <a:ext uri="{FF2B5EF4-FFF2-40B4-BE49-F238E27FC236}">
              <a16:creationId xmlns:a16="http://schemas.microsoft.com/office/drawing/2014/main" id="{6E6A840E-824A-4773-A06F-0F473F35D00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262" name="Text Box 91">
          <a:extLst>
            <a:ext uri="{FF2B5EF4-FFF2-40B4-BE49-F238E27FC236}">
              <a16:creationId xmlns:a16="http://schemas.microsoft.com/office/drawing/2014/main" id="{53FD1809-A1BB-4320-BF43-64A286F1FA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263" name="Text Box 65">
          <a:extLst>
            <a:ext uri="{FF2B5EF4-FFF2-40B4-BE49-F238E27FC236}">
              <a16:creationId xmlns:a16="http://schemas.microsoft.com/office/drawing/2014/main" id="{8BCAF284-FCE3-4A10-8A18-159A20BB7AB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264" name="Text Box 91">
          <a:extLst>
            <a:ext uri="{FF2B5EF4-FFF2-40B4-BE49-F238E27FC236}">
              <a16:creationId xmlns:a16="http://schemas.microsoft.com/office/drawing/2014/main" id="{91EA9D4F-22D7-4B5E-9276-1AF7DA524D8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265" name="Text Box 46">
          <a:extLst>
            <a:ext uri="{FF2B5EF4-FFF2-40B4-BE49-F238E27FC236}">
              <a16:creationId xmlns:a16="http://schemas.microsoft.com/office/drawing/2014/main" id="{7650160D-F2D3-48A1-AEF0-2E9C4F027FE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266" name="Text Box 43">
          <a:extLst>
            <a:ext uri="{FF2B5EF4-FFF2-40B4-BE49-F238E27FC236}">
              <a16:creationId xmlns:a16="http://schemas.microsoft.com/office/drawing/2014/main" id="{B98FF221-EFFF-4FEB-9B68-09E77A1E321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67" name="Text Box 68">
          <a:extLst>
            <a:ext uri="{FF2B5EF4-FFF2-40B4-BE49-F238E27FC236}">
              <a16:creationId xmlns:a16="http://schemas.microsoft.com/office/drawing/2014/main" id="{10148069-FE5D-4D4B-A5C0-B2B0CDDB7C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68" name="Text Box 69">
          <a:extLst>
            <a:ext uri="{FF2B5EF4-FFF2-40B4-BE49-F238E27FC236}">
              <a16:creationId xmlns:a16="http://schemas.microsoft.com/office/drawing/2014/main" id="{397FFFC9-78C3-4E66-B454-A4E90CAB3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69" name="Text Box 70">
          <a:extLst>
            <a:ext uri="{FF2B5EF4-FFF2-40B4-BE49-F238E27FC236}">
              <a16:creationId xmlns:a16="http://schemas.microsoft.com/office/drawing/2014/main" id="{0EA534EA-7CD6-40C9-818B-761576A2F9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70" name="Text Box 71">
          <a:extLst>
            <a:ext uri="{FF2B5EF4-FFF2-40B4-BE49-F238E27FC236}">
              <a16:creationId xmlns:a16="http://schemas.microsoft.com/office/drawing/2014/main" id="{7A484320-08BC-4460-8325-64B46B7D88A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71" name="Text Box 72">
          <a:extLst>
            <a:ext uri="{FF2B5EF4-FFF2-40B4-BE49-F238E27FC236}">
              <a16:creationId xmlns:a16="http://schemas.microsoft.com/office/drawing/2014/main" id="{050E99E3-6253-4736-BA26-29B21A51AC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72" name="Text Box 73">
          <a:extLst>
            <a:ext uri="{FF2B5EF4-FFF2-40B4-BE49-F238E27FC236}">
              <a16:creationId xmlns:a16="http://schemas.microsoft.com/office/drawing/2014/main" id="{95638CAA-5426-470F-864D-F4810D9C6C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73" name="Text Box 46">
          <a:extLst>
            <a:ext uri="{FF2B5EF4-FFF2-40B4-BE49-F238E27FC236}">
              <a16:creationId xmlns:a16="http://schemas.microsoft.com/office/drawing/2014/main" id="{4163E0C1-699F-482B-B422-5D27ED90FE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74" name="Text Box 43">
          <a:extLst>
            <a:ext uri="{FF2B5EF4-FFF2-40B4-BE49-F238E27FC236}">
              <a16:creationId xmlns:a16="http://schemas.microsoft.com/office/drawing/2014/main" id="{A7C100FC-AA93-4BB0-806A-7FB1F8248A2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75" name="Text Box 46">
          <a:extLst>
            <a:ext uri="{FF2B5EF4-FFF2-40B4-BE49-F238E27FC236}">
              <a16:creationId xmlns:a16="http://schemas.microsoft.com/office/drawing/2014/main" id="{036ADDD6-7882-4DDE-B92C-6A451F065FA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76" name="Text Box 43">
          <a:extLst>
            <a:ext uri="{FF2B5EF4-FFF2-40B4-BE49-F238E27FC236}">
              <a16:creationId xmlns:a16="http://schemas.microsoft.com/office/drawing/2014/main" id="{327E0348-61AF-4C90-B250-46F67F8C3E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83347433-5CDD-46E9-99FE-6364BA833B9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609C1336-4282-4175-BF99-A26AF80527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68FEB83E-39F9-4D4C-B83A-DFE3CB218FC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2D6650-0BD5-44FC-BF36-E43A2C33FF9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5946DCCE-7E63-4DAB-8624-B7E585D824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11F3B57-4BA7-4059-9006-A32B4DEC66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83" name="Text Box 46">
          <a:extLst>
            <a:ext uri="{FF2B5EF4-FFF2-40B4-BE49-F238E27FC236}">
              <a16:creationId xmlns:a16="http://schemas.microsoft.com/office/drawing/2014/main" id="{F4405CC9-30BF-477A-BCD4-BE2FB2B41B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84" name="Text Box 43">
          <a:extLst>
            <a:ext uri="{FF2B5EF4-FFF2-40B4-BE49-F238E27FC236}">
              <a16:creationId xmlns:a16="http://schemas.microsoft.com/office/drawing/2014/main" id="{48C08DE7-FD9E-4149-A538-2ADF4BA816E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85" name="Text Box 46">
          <a:extLst>
            <a:ext uri="{FF2B5EF4-FFF2-40B4-BE49-F238E27FC236}">
              <a16:creationId xmlns:a16="http://schemas.microsoft.com/office/drawing/2014/main" id="{717EC373-7102-4FB7-B040-778A4CF94B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86" name="Text Box 43">
          <a:extLst>
            <a:ext uri="{FF2B5EF4-FFF2-40B4-BE49-F238E27FC236}">
              <a16:creationId xmlns:a16="http://schemas.microsoft.com/office/drawing/2014/main" id="{9E17BA70-1D47-49F2-9163-12C3544A03D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87" name="Text Box 68">
          <a:extLst>
            <a:ext uri="{FF2B5EF4-FFF2-40B4-BE49-F238E27FC236}">
              <a16:creationId xmlns:a16="http://schemas.microsoft.com/office/drawing/2014/main" id="{DAE00ABC-C3C7-4FDA-B503-E996587CCB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88" name="Text Box 69">
          <a:extLst>
            <a:ext uri="{FF2B5EF4-FFF2-40B4-BE49-F238E27FC236}">
              <a16:creationId xmlns:a16="http://schemas.microsoft.com/office/drawing/2014/main" id="{336BCB88-0326-44D0-AED2-E5383B42BE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89" name="Text Box 70">
          <a:extLst>
            <a:ext uri="{FF2B5EF4-FFF2-40B4-BE49-F238E27FC236}">
              <a16:creationId xmlns:a16="http://schemas.microsoft.com/office/drawing/2014/main" id="{9F6685E9-2A43-42CD-AFAF-041A148E43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90" name="Text Box 71">
          <a:extLst>
            <a:ext uri="{FF2B5EF4-FFF2-40B4-BE49-F238E27FC236}">
              <a16:creationId xmlns:a16="http://schemas.microsoft.com/office/drawing/2014/main" id="{D01A9FA0-7D16-4092-A1D9-B07578C2BE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91" name="Text Box 72">
          <a:extLst>
            <a:ext uri="{FF2B5EF4-FFF2-40B4-BE49-F238E27FC236}">
              <a16:creationId xmlns:a16="http://schemas.microsoft.com/office/drawing/2014/main" id="{E7A75051-9E67-4160-8E5D-74240539F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292" name="Text Box 73">
          <a:extLst>
            <a:ext uri="{FF2B5EF4-FFF2-40B4-BE49-F238E27FC236}">
              <a16:creationId xmlns:a16="http://schemas.microsoft.com/office/drawing/2014/main" id="{ED328588-4386-4337-A5C5-B0B1FC5808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93" name="Text Box 46">
          <a:extLst>
            <a:ext uri="{FF2B5EF4-FFF2-40B4-BE49-F238E27FC236}">
              <a16:creationId xmlns:a16="http://schemas.microsoft.com/office/drawing/2014/main" id="{1F30FD5C-12C7-48B6-8D80-810D9A0EAA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94" name="Text Box 43">
          <a:extLst>
            <a:ext uri="{FF2B5EF4-FFF2-40B4-BE49-F238E27FC236}">
              <a16:creationId xmlns:a16="http://schemas.microsoft.com/office/drawing/2014/main" id="{14CFEB64-657E-484D-9BAD-138AE6ACCEE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95" name="Text Box 46">
          <a:extLst>
            <a:ext uri="{FF2B5EF4-FFF2-40B4-BE49-F238E27FC236}">
              <a16:creationId xmlns:a16="http://schemas.microsoft.com/office/drawing/2014/main" id="{39D49CF3-9510-4FDA-810B-A911AF4A2C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296" name="Text Box 43">
          <a:extLst>
            <a:ext uri="{FF2B5EF4-FFF2-40B4-BE49-F238E27FC236}">
              <a16:creationId xmlns:a16="http://schemas.microsoft.com/office/drawing/2014/main" id="{2CD9BD0D-2993-42F5-A7FF-22067FA1BB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5B19ED84-6F5B-48B1-A5EA-D7B8C987FB29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714C37D1-1F9C-486F-B899-6B3FC6FC69D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299" name="Text Box 65">
          <a:extLst>
            <a:ext uri="{FF2B5EF4-FFF2-40B4-BE49-F238E27FC236}">
              <a16:creationId xmlns:a16="http://schemas.microsoft.com/office/drawing/2014/main" id="{57D5AB69-FF71-45F0-8CC4-1761FDC619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300" name="Text Box 91">
          <a:extLst>
            <a:ext uri="{FF2B5EF4-FFF2-40B4-BE49-F238E27FC236}">
              <a16:creationId xmlns:a16="http://schemas.microsoft.com/office/drawing/2014/main" id="{A83968CE-48E6-4955-92AB-E1A049EA5F7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301" name="Text Box 65">
          <a:extLst>
            <a:ext uri="{FF2B5EF4-FFF2-40B4-BE49-F238E27FC236}">
              <a16:creationId xmlns:a16="http://schemas.microsoft.com/office/drawing/2014/main" id="{B1BEB703-1224-40AC-8E48-001E927781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302" name="Text Box 91">
          <a:extLst>
            <a:ext uri="{FF2B5EF4-FFF2-40B4-BE49-F238E27FC236}">
              <a16:creationId xmlns:a16="http://schemas.microsoft.com/office/drawing/2014/main" id="{FF883916-7EAF-4552-802F-D4553D52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303" name="Text Box 46">
          <a:extLst>
            <a:ext uri="{FF2B5EF4-FFF2-40B4-BE49-F238E27FC236}">
              <a16:creationId xmlns:a16="http://schemas.microsoft.com/office/drawing/2014/main" id="{33D89D60-D663-4F39-A746-0977EFCB639B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304" name="Text Box 43">
          <a:extLst>
            <a:ext uri="{FF2B5EF4-FFF2-40B4-BE49-F238E27FC236}">
              <a16:creationId xmlns:a16="http://schemas.microsoft.com/office/drawing/2014/main" id="{2AEC82C6-F8A0-47B0-8104-BF606AA5045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05" name="Text Box 68">
          <a:extLst>
            <a:ext uri="{FF2B5EF4-FFF2-40B4-BE49-F238E27FC236}">
              <a16:creationId xmlns:a16="http://schemas.microsoft.com/office/drawing/2014/main" id="{4041470F-F268-40E7-8598-4BECA445647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06" name="Text Box 69">
          <a:extLst>
            <a:ext uri="{FF2B5EF4-FFF2-40B4-BE49-F238E27FC236}">
              <a16:creationId xmlns:a16="http://schemas.microsoft.com/office/drawing/2014/main" id="{B6DF9BA8-ED8F-4287-80FD-4952DF2E8D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07" name="Text Box 70">
          <a:extLst>
            <a:ext uri="{FF2B5EF4-FFF2-40B4-BE49-F238E27FC236}">
              <a16:creationId xmlns:a16="http://schemas.microsoft.com/office/drawing/2014/main" id="{A48114C9-46DF-4BFB-A041-2B6EBB39A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08" name="Text Box 71">
          <a:extLst>
            <a:ext uri="{FF2B5EF4-FFF2-40B4-BE49-F238E27FC236}">
              <a16:creationId xmlns:a16="http://schemas.microsoft.com/office/drawing/2014/main" id="{51EEF886-731E-4B08-8D3E-267083B83E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09" name="Text Box 72">
          <a:extLst>
            <a:ext uri="{FF2B5EF4-FFF2-40B4-BE49-F238E27FC236}">
              <a16:creationId xmlns:a16="http://schemas.microsoft.com/office/drawing/2014/main" id="{C7886AAE-458D-421C-84FA-DDE71E8DE74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10" name="Text Box 73">
          <a:extLst>
            <a:ext uri="{FF2B5EF4-FFF2-40B4-BE49-F238E27FC236}">
              <a16:creationId xmlns:a16="http://schemas.microsoft.com/office/drawing/2014/main" id="{79809D49-BD04-421F-BEF9-475C16D564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11" name="Text Box 46">
          <a:extLst>
            <a:ext uri="{FF2B5EF4-FFF2-40B4-BE49-F238E27FC236}">
              <a16:creationId xmlns:a16="http://schemas.microsoft.com/office/drawing/2014/main" id="{9204A106-DDD4-4AC1-92E8-AFFA8EB7F88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12" name="Text Box 43">
          <a:extLst>
            <a:ext uri="{FF2B5EF4-FFF2-40B4-BE49-F238E27FC236}">
              <a16:creationId xmlns:a16="http://schemas.microsoft.com/office/drawing/2014/main" id="{7E163835-79E7-41E7-B532-CDAE29FD49F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13" name="Text Box 46">
          <a:extLst>
            <a:ext uri="{FF2B5EF4-FFF2-40B4-BE49-F238E27FC236}">
              <a16:creationId xmlns:a16="http://schemas.microsoft.com/office/drawing/2014/main" id="{BDC897B2-BB26-4FA4-97B0-B82DAC32CE1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14" name="Text Box 43">
          <a:extLst>
            <a:ext uri="{FF2B5EF4-FFF2-40B4-BE49-F238E27FC236}">
              <a16:creationId xmlns:a16="http://schemas.microsoft.com/office/drawing/2014/main" id="{112E7CC9-A301-45FE-B17C-D1ECB18F082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15" name="Text Box 68">
          <a:extLst>
            <a:ext uri="{FF2B5EF4-FFF2-40B4-BE49-F238E27FC236}">
              <a16:creationId xmlns:a16="http://schemas.microsoft.com/office/drawing/2014/main" id="{3C617496-DB81-4F0D-8768-8053CE6106F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16" name="Text Box 69">
          <a:extLst>
            <a:ext uri="{FF2B5EF4-FFF2-40B4-BE49-F238E27FC236}">
              <a16:creationId xmlns:a16="http://schemas.microsoft.com/office/drawing/2014/main" id="{D4CBED02-FA66-47AD-9421-291C2D2286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17" name="Text Box 70">
          <a:extLst>
            <a:ext uri="{FF2B5EF4-FFF2-40B4-BE49-F238E27FC236}">
              <a16:creationId xmlns:a16="http://schemas.microsoft.com/office/drawing/2014/main" id="{151AC40D-EAAD-4D0C-ADD6-9F9E0E0BC38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18" name="Text Box 71">
          <a:extLst>
            <a:ext uri="{FF2B5EF4-FFF2-40B4-BE49-F238E27FC236}">
              <a16:creationId xmlns:a16="http://schemas.microsoft.com/office/drawing/2014/main" id="{15AE53EF-BE2E-4429-A0AD-8B7BB8D595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19" name="Text Box 72">
          <a:extLst>
            <a:ext uri="{FF2B5EF4-FFF2-40B4-BE49-F238E27FC236}">
              <a16:creationId xmlns:a16="http://schemas.microsoft.com/office/drawing/2014/main" id="{0D6418F1-4A03-41D9-B9CB-9E289BC4781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20" name="Text Box 73">
          <a:extLst>
            <a:ext uri="{FF2B5EF4-FFF2-40B4-BE49-F238E27FC236}">
              <a16:creationId xmlns:a16="http://schemas.microsoft.com/office/drawing/2014/main" id="{B7A2CCD4-A5BD-4402-8609-0DF0E4C5C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21" name="Text Box 46">
          <a:extLst>
            <a:ext uri="{FF2B5EF4-FFF2-40B4-BE49-F238E27FC236}">
              <a16:creationId xmlns:a16="http://schemas.microsoft.com/office/drawing/2014/main" id="{6E92CAAF-3648-4E0F-ACBD-DEB4A71FC70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22" name="Text Box 43">
          <a:extLst>
            <a:ext uri="{FF2B5EF4-FFF2-40B4-BE49-F238E27FC236}">
              <a16:creationId xmlns:a16="http://schemas.microsoft.com/office/drawing/2014/main" id="{DF7DD3F2-0732-4B2F-BAE0-2294FD728E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23" name="Text Box 46">
          <a:extLst>
            <a:ext uri="{FF2B5EF4-FFF2-40B4-BE49-F238E27FC236}">
              <a16:creationId xmlns:a16="http://schemas.microsoft.com/office/drawing/2014/main" id="{1C1BD4B2-B1AD-4F29-B4ED-EBC5277481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24" name="Text Box 43">
          <a:extLst>
            <a:ext uri="{FF2B5EF4-FFF2-40B4-BE49-F238E27FC236}">
              <a16:creationId xmlns:a16="http://schemas.microsoft.com/office/drawing/2014/main" id="{F1967959-20DB-48EC-981D-E0965940F5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25" name="Text Box 68">
          <a:extLst>
            <a:ext uri="{FF2B5EF4-FFF2-40B4-BE49-F238E27FC236}">
              <a16:creationId xmlns:a16="http://schemas.microsoft.com/office/drawing/2014/main" id="{02877ADE-8C0D-4833-9DAC-D95B17EE555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26" name="Text Box 69">
          <a:extLst>
            <a:ext uri="{FF2B5EF4-FFF2-40B4-BE49-F238E27FC236}">
              <a16:creationId xmlns:a16="http://schemas.microsoft.com/office/drawing/2014/main" id="{E8DE1B52-76A5-4358-BD3B-5FC50A32B7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27" name="Text Box 70">
          <a:extLst>
            <a:ext uri="{FF2B5EF4-FFF2-40B4-BE49-F238E27FC236}">
              <a16:creationId xmlns:a16="http://schemas.microsoft.com/office/drawing/2014/main" id="{344B37B2-64BC-42BD-B57D-DFD2DE2DAA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28" name="Text Box 71">
          <a:extLst>
            <a:ext uri="{FF2B5EF4-FFF2-40B4-BE49-F238E27FC236}">
              <a16:creationId xmlns:a16="http://schemas.microsoft.com/office/drawing/2014/main" id="{6AA42DBF-B580-4FFC-AF20-D3F4DC6189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29" name="Text Box 72">
          <a:extLst>
            <a:ext uri="{FF2B5EF4-FFF2-40B4-BE49-F238E27FC236}">
              <a16:creationId xmlns:a16="http://schemas.microsoft.com/office/drawing/2014/main" id="{F15F1BC0-AB8B-41A2-9235-702AE2B04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30" name="Text Box 73">
          <a:extLst>
            <a:ext uri="{FF2B5EF4-FFF2-40B4-BE49-F238E27FC236}">
              <a16:creationId xmlns:a16="http://schemas.microsoft.com/office/drawing/2014/main" id="{64569530-4443-4D34-9D5E-616619F61A6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31" name="Text Box 46">
          <a:extLst>
            <a:ext uri="{FF2B5EF4-FFF2-40B4-BE49-F238E27FC236}">
              <a16:creationId xmlns:a16="http://schemas.microsoft.com/office/drawing/2014/main" id="{F01873A9-640A-44DD-A53B-7711483AB7E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32" name="Text Box 43">
          <a:extLst>
            <a:ext uri="{FF2B5EF4-FFF2-40B4-BE49-F238E27FC236}">
              <a16:creationId xmlns:a16="http://schemas.microsoft.com/office/drawing/2014/main" id="{1469BBDD-68D7-4775-996F-83E74B7DC9D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33" name="Text Box 46">
          <a:extLst>
            <a:ext uri="{FF2B5EF4-FFF2-40B4-BE49-F238E27FC236}">
              <a16:creationId xmlns:a16="http://schemas.microsoft.com/office/drawing/2014/main" id="{600DB4A1-F7E5-44A0-A2B7-910EA81B84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34" name="Text Box 43">
          <a:extLst>
            <a:ext uri="{FF2B5EF4-FFF2-40B4-BE49-F238E27FC236}">
              <a16:creationId xmlns:a16="http://schemas.microsoft.com/office/drawing/2014/main" id="{709DF878-1B6D-4AB6-8CA2-1CE0E69C89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335" name="Text Box 10">
          <a:extLst>
            <a:ext uri="{FF2B5EF4-FFF2-40B4-BE49-F238E27FC236}">
              <a16:creationId xmlns:a16="http://schemas.microsoft.com/office/drawing/2014/main" id="{84A4A1AA-1BF2-48EC-90F3-5B8CEDC5363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66675</xdr:colOff>
      <xdr:row>105</xdr:row>
      <xdr:rowOff>0</xdr:rowOff>
    </xdr:from>
    <xdr:ext cx="0" cy="171450"/>
    <xdr:sp macro="" textlink="">
      <xdr:nvSpPr>
        <xdr:cNvPr id="1336" name="Text Box 11">
          <a:extLst>
            <a:ext uri="{FF2B5EF4-FFF2-40B4-BE49-F238E27FC236}">
              <a16:creationId xmlns:a16="http://schemas.microsoft.com/office/drawing/2014/main" id="{1FD6863B-380D-40D0-8048-BB8CEC54D690}"/>
            </a:ext>
          </a:extLst>
        </xdr:cNvPr>
        <xdr:cNvSpPr txBox="1">
          <a:spLocks noChangeArrowheads="1"/>
        </xdr:cNvSpPr>
      </xdr:nvSpPr>
      <xdr:spPr bwMode="auto">
        <a:xfrm>
          <a:off x="16468725" y="28127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337" name="Text Box 65">
          <a:extLst>
            <a:ext uri="{FF2B5EF4-FFF2-40B4-BE49-F238E27FC236}">
              <a16:creationId xmlns:a16="http://schemas.microsoft.com/office/drawing/2014/main" id="{A95240F3-9EE2-4F83-8F4A-98AC827C73C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338" name="Text Box 91">
          <a:extLst>
            <a:ext uri="{FF2B5EF4-FFF2-40B4-BE49-F238E27FC236}">
              <a16:creationId xmlns:a16="http://schemas.microsoft.com/office/drawing/2014/main" id="{428B7912-3DA7-4D1F-AFC7-8135929BFE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339" name="Text Box 65">
          <a:extLst>
            <a:ext uri="{FF2B5EF4-FFF2-40B4-BE49-F238E27FC236}">
              <a16:creationId xmlns:a16="http://schemas.microsoft.com/office/drawing/2014/main" id="{0FBFD732-5FC6-4303-B4BE-B59BBBE528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106</xdr:row>
      <xdr:rowOff>171450</xdr:rowOff>
    </xdr:from>
    <xdr:ext cx="76200" cy="171450"/>
    <xdr:sp macro="" textlink="">
      <xdr:nvSpPr>
        <xdr:cNvPr id="1340" name="Text Box 91">
          <a:extLst>
            <a:ext uri="{FF2B5EF4-FFF2-40B4-BE49-F238E27FC236}">
              <a16:creationId xmlns:a16="http://schemas.microsoft.com/office/drawing/2014/main" id="{3495EF4E-C47E-4AF5-8BC3-8FFD47DE4C72}"/>
            </a:ext>
          </a:extLst>
        </xdr:cNvPr>
        <xdr:cNvSpPr txBox="1">
          <a:spLocks noChangeArrowheads="1"/>
        </xdr:cNvSpPr>
      </xdr:nvSpPr>
      <xdr:spPr bwMode="auto">
        <a:xfrm>
          <a:off x="16592550" y="42662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341" name="Text Box 46">
          <a:extLst>
            <a:ext uri="{FF2B5EF4-FFF2-40B4-BE49-F238E27FC236}">
              <a16:creationId xmlns:a16="http://schemas.microsoft.com/office/drawing/2014/main" id="{394B8FEC-C8EB-464E-A2B0-6ABDBD39704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342" name="Text Box 43">
          <a:extLst>
            <a:ext uri="{FF2B5EF4-FFF2-40B4-BE49-F238E27FC236}">
              <a16:creationId xmlns:a16="http://schemas.microsoft.com/office/drawing/2014/main" id="{24E48957-AA34-413F-B210-9D025BBFED06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43" name="Text Box 68">
          <a:extLst>
            <a:ext uri="{FF2B5EF4-FFF2-40B4-BE49-F238E27FC236}">
              <a16:creationId xmlns:a16="http://schemas.microsoft.com/office/drawing/2014/main" id="{A75028AE-9B6C-40F9-BE88-20AAAC063B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44" name="Text Box 69">
          <a:extLst>
            <a:ext uri="{FF2B5EF4-FFF2-40B4-BE49-F238E27FC236}">
              <a16:creationId xmlns:a16="http://schemas.microsoft.com/office/drawing/2014/main" id="{791ABF96-BAF4-4AFD-A36A-1FDD47B9C30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45" name="Text Box 70">
          <a:extLst>
            <a:ext uri="{FF2B5EF4-FFF2-40B4-BE49-F238E27FC236}">
              <a16:creationId xmlns:a16="http://schemas.microsoft.com/office/drawing/2014/main" id="{64B5981C-9361-45CF-AC58-914C8E6B8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46" name="Text Box 71">
          <a:extLst>
            <a:ext uri="{FF2B5EF4-FFF2-40B4-BE49-F238E27FC236}">
              <a16:creationId xmlns:a16="http://schemas.microsoft.com/office/drawing/2014/main" id="{11D4DA74-EB98-419C-AC1F-F5C2B4E5AD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47" name="Text Box 72">
          <a:extLst>
            <a:ext uri="{FF2B5EF4-FFF2-40B4-BE49-F238E27FC236}">
              <a16:creationId xmlns:a16="http://schemas.microsoft.com/office/drawing/2014/main" id="{0F584C62-45D6-41D9-BB89-A60784592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48" name="Text Box 73">
          <a:extLst>
            <a:ext uri="{FF2B5EF4-FFF2-40B4-BE49-F238E27FC236}">
              <a16:creationId xmlns:a16="http://schemas.microsoft.com/office/drawing/2014/main" id="{1BAC30C0-2E28-4B0C-979B-389345CACC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49" name="Text Box 46">
          <a:extLst>
            <a:ext uri="{FF2B5EF4-FFF2-40B4-BE49-F238E27FC236}">
              <a16:creationId xmlns:a16="http://schemas.microsoft.com/office/drawing/2014/main" id="{1B8179CA-89CF-4367-A5DE-17E06FC4B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50" name="Text Box 43">
          <a:extLst>
            <a:ext uri="{FF2B5EF4-FFF2-40B4-BE49-F238E27FC236}">
              <a16:creationId xmlns:a16="http://schemas.microsoft.com/office/drawing/2014/main" id="{75449A17-BCE4-47DE-8B0E-4F8328CA9AD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16A928C4-0C8D-477D-8333-C275CFC3A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4A3E79CD-EFD7-4DEC-B35B-5D1D336BD7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53" name="Text Box 68">
          <a:extLst>
            <a:ext uri="{FF2B5EF4-FFF2-40B4-BE49-F238E27FC236}">
              <a16:creationId xmlns:a16="http://schemas.microsoft.com/office/drawing/2014/main" id="{7B488694-1B66-49AB-B413-4971251593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54" name="Text Box 69">
          <a:extLst>
            <a:ext uri="{FF2B5EF4-FFF2-40B4-BE49-F238E27FC236}">
              <a16:creationId xmlns:a16="http://schemas.microsoft.com/office/drawing/2014/main" id="{0622D5E4-3066-43A4-ABD5-DF4E2F66A5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55" name="Text Box 70">
          <a:extLst>
            <a:ext uri="{FF2B5EF4-FFF2-40B4-BE49-F238E27FC236}">
              <a16:creationId xmlns:a16="http://schemas.microsoft.com/office/drawing/2014/main" id="{7FC11905-E0D0-495D-840B-38B4516248D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56" name="Text Box 71">
          <a:extLst>
            <a:ext uri="{FF2B5EF4-FFF2-40B4-BE49-F238E27FC236}">
              <a16:creationId xmlns:a16="http://schemas.microsoft.com/office/drawing/2014/main" id="{764765DA-BD6A-4EA4-92F4-1A34217FA1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57" name="Text Box 72">
          <a:extLst>
            <a:ext uri="{FF2B5EF4-FFF2-40B4-BE49-F238E27FC236}">
              <a16:creationId xmlns:a16="http://schemas.microsoft.com/office/drawing/2014/main" id="{749DB537-C9D8-415A-9CBB-BAB27521450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58" name="Text Box 73">
          <a:extLst>
            <a:ext uri="{FF2B5EF4-FFF2-40B4-BE49-F238E27FC236}">
              <a16:creationId xmlns:a16="http://schemas.microsoft.com/office/drawing/2014/main" id="{C7EB5950-8D01-4CBB-A395-E732E27636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59" name="Text Box 46">
          <a:extLst>
            <a:ext uri="{FF2B5EF4-FFF2-40B4-BE49-F238E27FC236}">
              <a16:creationId xmlns:a16="http://schemas.microsoft.com/office/drawing/2014/main" id="{CCABBEAD-D820-4672-BB55-D7BDEE0DA6C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60" name="Text Box 43">
          <a:extLst>
            <a:ext uri="{FF2B5EF4-FFF2-40B4-BE49-F238E27FC236}">
              <a16:creationId xmlns:a16="http://schemas.microsoft.com/office/drawing/2014/main" id="{60F83E97-DC82-49F5-97CB-31B190C78B8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18C6C209-DFBF-4ED5-AB17-0C5D7E0148B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108</xdr:row>
      <xdr:rowOff>142875</xdr:rowOff>
    </xdr:from>
    <xdr:ext cx="76200" cy="28575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6742741E-1AD5-43A4-A589-10765AE1BF6B}"/>
            </a:ext>
          </a:extLst>
        </xdr:cNvPr>
        <xdr:cNvSpPr txBox="1">
          <a:spLocks noChangeArrowheads="1"/>
        </xdr:cNvSpPr>
      </xdr:nvSpPr>
      <xdr:spPr bwMode="auto">
        <a:xfrm>
          <a:off x="3829050" y="43014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105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1D5A52BD-0878-4C99-8777-A75B467C3708}"/>
            </a:ext>
          </a:extLst>
        </xdr:cNvPr>
        <xdr:cNvSpPr txBox="1">
          <a:spLocks noChangeArrowheads="1"/>
        </xdr:cNvSpPr>
      </xdr:nvSpPr>
      <xdr:spPr bwMode="auto">
        <a:xfrm>
          <a:off x="3829050" y="24403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BA220C4D-9EA5-4ABF-A58F-EB4E51E998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F8B5EEB0-85F7-49A7-9E14-CA287E7DA08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2004A6F6-5144-4AB8-A6E4-167E96DAD24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186D6636-DDC8-47DA-A579-74C1F0245C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32511224-8194-4DDF-A4C7-5A606683850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0AEEDA88-AA49-439F-BC8F-6C3D8017287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CB73876A-3690-4FFC-B87D-EFEB85A606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BBA66FA8-8064-4939-8223-EC48B78760E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47B4EEA3-D212-48B2-A82C-8B37C082D6A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1E557192-4F9A-4703-B073-2304CAAC3A6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0D8ECD38-7C01-423F-96E1-4E1BC0AB19A6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375" name="Text Box 11">
          <a:extLst>
            <a:ext uri="{FF2B5EF4-FFF2-40B4-BE49-F238E27FC236}">
              <a16:creationId xmlns:a16="http://schemas.microsoft.com/office/drawing/2014/main" id="{2A8A5054-E8F4-49F4-881D-2A2F9082BFC9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666F4468-5291-4F1A-98D9-26FBE2A332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0EBAB493-9C40-49DA-9220-9D87834B9E9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378" name="Text Box 65">
          <a:extLst>
            <a:ext uri="{FF2B5EF4-FFF2-40B4-BE49-F238E27FC236}">
              <a16:creationId xmlns:a16="http://schemas.microsoft.com/office/drawing/2014/main" id="{44DBA4AF-8189-4BE3-AF62-98E1F2C43BC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379" name="Text Box 91">
          <a:extLst>
            <a:ext uri="{FF2B5EF4-FFF2-40B4-BE49-F238E27FC236}">
              <a16:creationId xmlns:a16="http://schemas.microsoft.com/office/drawing/2014/main" id="{F16BF533-0992-4D7F-B0B5-7A515ECADC8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380" name="Text Box 46">
          <a:extLst>
            <a:ext uri="{FF2B5EF4-FFF2-40B4-BE49-F238E27FC236}">
              <a16:creationId xmlns:a16="http://schemas.microsoft.com/office/drawing/2014/main" id="{70176D8C-C0E9-4DFA-9083-DBC9B48D2C6B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381" name="Text Box 43">
          <a:extLst>
            <a:ext uri="{FF2B5EF4-FFF2-40B4-BE49-F238E27FC236}">
              <a16:creationId xmlns:a16="http://schemas.microsoft.com/office/drawing/2014/main" id="{7CF57D5B-3EDC-41EA-81A7-6B91AA62472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82" name="Text Box 68">
          <a:extLst>
            <a:ext uri="{FF2B5EF4-FFF2-40B4-BE49-F238E27FC236}">
              <a16:creationId xmlns:a16="http://schemas.microsoft.com/office/drawing/2014/main" id="{AE19A24A-4364-478E-A85C-6519217B158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83" name="Text Box 69">
          <a:extLst>
            <a:ext uri="{FF2B5EF4-FFF2-40B4-BE49-F238E27FC236}">
              <a16:creationId xmlns:a16="http://schemas.microsoft.com/office/drawing/2014/main" id="{A6A461B0-434B-434A-8EFB-3C3C65B34A5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84" name="Text Box 70">
          <a:extLst>
            <a:ext uri="{FF2B5EF4-FFF2-40B4-BE49-F238E27FC236}">
              <a16:creationId xmlns:a16="http://schemas.microsoft.com/office/drawing/2014/main" id="{4CAF41FB-5A18-4AEC-952A-79814CCA4CD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85" name="Text Box 71">
          <a:extLst>
            <a:ext uri="{FF2B5EF4-FFF2-40B4-BE49-F238E27FC236}">
              <a16:creationId xmlns:a16="http://schemas.microsoft.com/office/drawing/2014/main" id="{913E34C7-FE1C-4CDD-B02F-8BD9BB2C0C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86" name="Text Box 72">
          <a:extLst>
            <a:ext uri="{FF2B5EF4-FFF2-40B4-BE49-F238E27FC236}">
              <a16:creationId xmlns:a16="http://schemas.microsoft.com/office/drawing/2014/main" id="{18190E47-8DEF-4B69-8DF7-750E0CAEEC6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87" name="Text Box 73">
          <a:extLst>
            <a:ext uri="{FF2B5EF4-FFF2-40B4-BE49-F238E27FC236}">
              <a16:creationId xmlns:a16="http://schemas.microsoft.com/office/drawing/2014/main" id="{1B3D9371-6829-43AA-B212-F7CA9F5A36F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88" name="Text Box 46">
          <a:extLst>
            <a:ext uri="{FF2B5EF4-FFF2-40B4-BE49-F238E27FC236}">
              <a16:creationId xmlns:a16="http://schemas.microsoft.com/office/drawing/2014/main" id="{652E8093-9650-4F45-92DD-C31C67D41D2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89" name="Text Box 43">
          <a:extLst>
            <a:ext uri="{FF2B5EF4-FFF2-40B4-BE49-F238E27FC236}">
              <a16:creationId xmlns:a16="http://schemas.microsoft.com/office/drawing/2014/main" id="{98BEC9E8-D40D-4F4E-8DCC-97B130DA460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90" name="Text Box 46">
          <a:extLst>
            <a:ext uri="{FF2B5EF4-FFF2-40B4-BE49-F238E27FC236}">
              <a16:creationId xmlns:a16="http://schemas.microsoft.com/office/drawing/2014/main" id="{67A34A8D-97A1-4E6B-9E66-CFBCBB42DEF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91" name="Text Box 43">
          <a:extLst>
            <a:ext uri="{FF2B5EF4-FFF2-40B4-BE49-F238E27FC236}">
              <a16:creationId xmlns:a16="http://schemas.microsoft.com/office/drawing/2014/main" id="{6F4968AC-7F0D-4286-9A11-9C17BECA4E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92" name="Text Box 68">
          <a:extLst>
            <a:ext uri="{FF2B5EF4-FFF2-40B4-BE49-F238E27FC236}">
              <a16:creationId xmlns:a16="http://schemas.microsoft.com/office/drawing/2014/main" id="{FF75BB8A-4E0E-43F8-8A3E-7634B613B02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93" name="Text Box 69">
          <a:extLst>
            <a:ext uri="{FF2B5EF4-FFF2-40B4-BE49-F238E27FC236}">
              <a16:creationId xmlns:a16="http://schemas.microsoft.com/office/drawing/2014/main" id="{7539D191-81A7-41D5-9D94-8AE41354057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94" name="Text Box 70">
          <a:extLst>
            <a:ext uri="{FF2B5EF4-FFF2-40B4-BE49-F238E27FC236}">
              <a16:creationId xmlns:a16="http://schemas.microsoft.com/office/drawing/2014/main" id="{25F5A3ED-66D2-4951-AB67-651DEA9298D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95" name="Text Box 71">
          <a:extLst>
            <a:ext uri="{FF2B5EF4-FFF2-40B4-BE49-F238E27FC236}">
              <a16:creationId xmlns:a16="http://schemas.microsoft.com/office/drawing/2014/main" id="{AD56ABF8-BC97-48FC-886B-F6AB210BBDC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96" name="Text Box 72">
          <a:extLst>
            <a:ext uri="{FF2B5EF4-FFF2-40B4-BE49-F238E27FC236}">
              <a16:creationId xmlns:a16="http://schemas.microsoft.com/office/drawing/2014/main" id="{4F789BA8-F945-4A1A-89A3-F37C7C2C788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397" name="Text Box 73">
          <a:extLst>
            <a:ext uri="{FF2B5EF4-FFF2-40B4-BE49-F238E27FC236}">
              <a16:creationId xmlns:a16="http://schemas.microsoft.com/office/drawing/2014/main" id="{11E6CBCA-70A4-4EE7-880B-7A87F47CA6E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98" name="Text Box 46">
          <a:extLst>
            <a:ext uri="{FF2B5EF4-FFF2-40B4-BE49-F238E27FC236}">
              <a16:creationId xmlns:a16="http://schemas.microsoft.com/office/drawing/2014/main" id="{89FAB1EE-D0C5-4CC1-BC0D-06A318BAF73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399" name="Text Box 43">
          <a:extLst>
            <a:ext uri="{FF2B5EF4-FFF2-40B4-BE49-F238E27FC236}">
              <a16:creationId xmlns:a16="http://schemas.microsoft.com/office/drawing/2014/main" id="{AB6947D1-D2B4-487E-B47E-D753F3B6C37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00" name="Text Box 46">
          <a:extLst>
            <a:ext uri="{FF2B5EF4-FFF2-40B4-BE49-F238E27FC236}">
              <a16:creationId xmlns:a16="http://schemas.microsoft.com/office/drawing/2014/main" id="{45C25B45-F319-4A8C-B8F7-275973114E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01" name="Text Box 43">
          <a:extLst>
            <a:ext uri="{FF2B5EF4-FFF2-40B4-BE49-F238E27FC236}">
              <a16:creationId xmlns:a16="http://schemas.microsoft.com/office/drawing/2014/main" id="{309A33A6-7DB4-48BC-8259-9783E1EB4DD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02" name="Text Box 68">
          <a:extLst>
            <a:ext uri="{FF2B5EF4-FFF2-40B4-BE49-F238E27FC236}">
              <a16:creationId xmlns:a16="http://schemas.microsoft.com/office/drawing/2014/main" id="{4CCFC75E-1036-4F79-BA99-1ADB652BA74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03" name="Text Box 69">
          <a:extLst>
            <a:ext uri="{FF2B5EF4-FFF2-40B4-BE49-F238E27FC236}">
              <a16:creationId xmlns:a16="http://schemas.microsoft.com/office/drawing/2014/main" id="{7109B8EC-F5A2-4D89-8532-3F201267CF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04" name="Text Box 70">
          <a:extLst>
            <a:ext uri="{FF2B5EF4-FFF2-40B4-BE49-F238E27FC236}">
              <a16:creationId xmlns:a16="http://schemas.microsoft.com/office/drawing/2014/main" id="{7E7324FD-4DA4-4288-846D-93D946F2D80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05" name="Text Box 71">
          <a:extLst>
            <a:ext uri="{FF2B5EF4-FFF2-40B4-BE49-F238E27FC236}">
              <a16:creationId xmlns:a16="http://schemas.microsoft.com/office/drawing/2014/main" id="{EA764F6F-85AE-42DC-9070-57BE016AC10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06" name="Text Box 72">
          <a:extLst>
            <a:ext uri="{FF2B5EF4-FFF2-40B4-BE49-F238E27FC236}">
              <a16:creationId xmlns:a16="http://schemas.microsoft.com/office/drawing/2014/main" id="{F4B940B5-8ACA-4BC8-8FD6-05A49B62363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07" name="Text Box 73">
          <a:extLst>
            <a:ext uri="{FF2B5EF4-FFF2-40B4-BE49-F238E27FC236}">
              <a16:creationId xmlns:a16="http://schemas.microsoft.com/office/drawing/2014/main" id="{3B311D6E-A6E9-4DF2-8924-D6E661683A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08" name="Text Box 46">
          <a:extLst>
            <a:ext uri="{FF2B5EF4-FFF2-40B4-BE49-F238E27FC236}">
              <a16:creationId xmlns:a16="http://schemas.microsoft.com/office/drawing/2014/main" id="{AE43F021-3BD0-425E-8836-333F0A3EA0B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09" name="Text Box 43">
          <a:extLst>
            <a:ext uri="{FF2B5EF4-FFF2-40B4-BE49-F238E27FC236}">
              <a16:creationId xmlns:a16="http://schemas.microsoft.com/office/drawing/2014/main" id="{D355354B-070E-4B68-9A12-3E2868AF7C8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10" name="Text Box 46">
          <a:extLst>
            <a:ext uri="{FF2B5EF4-FFF2-40B4-BE49-F238E27FC236}">
              <a16:creationId xmlns:a16="http://schemas.microsoft.com/office/drawing/2014/main" id="{270AC47C-3B53-4D82-8F27-8C0E1488464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11" name="Text Box 43">
          <a:extLst>
            <a:ext uri="{FF2B5EF4-FFF2-40B4-BE49-F238E27FC236}">
              <a16:creationId xmlns:a16="http://schemas.microsoft.com/office/drawing/2014/main" id="{32E12751-D75F-4DC3-A52A-5282BAAB01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412" name="Text Box 10">
          <a:extLst>
            <a:ext uri="{FF2B5EF4-FFF2-40B4-BE49-F238E27FC236}">
              <a16:creationId xmlns:a16="http://schemas.microsoft.com/office/drawing/2014/main" id="{115C32CC-7FD2-470A-B361-9D9F8456E29A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413" name="Text Box 11">
          <a:extLst>
            <a:ext uri="{FF2B5EF4-FFF2-40B4-BE49-F238E27FC236}">
              <a16:creationId xmlns:a16="http://schemas.microsoft.com/office/drawing/2014/main" id="{4CE2186B-5795-46FC-9C28-DEA0561EEF36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14" name="Text Box 65">
          <a:extLst>
            <a:ext uri="{FF2B5EF4-FFF2-40B4-BE49-F238E27FC236}">
              <a16:creationId xmlns:a16="http://schemas.microsoft.com/office/drawing/2014/main" id="{1A986BF7-6C53-4169-B4B9-F17D4477426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15" name="Text Box 91">
          <a:extLst>
            <a:ext uri="{FF2B5EF4-FFF2-40B4-BE49-F238E27FC236}">
              <a16:creationId xmlns:a16="http://schemas.microsoft.com/office/drawing/2014/main" id="{955ED84C-9BFE-4C05-BBC3-455580C3C9E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16" name="Text Box 65">
          <a:extLst>
            <a:ext uri="{FF2B5EF4-FFF2-40B4-BE49-F238E27FC236}">
              <a16:creationId xmlns:a16="http://schemas.microsoft.com/office/drawing/2014/main" id="{6FACDCDC-588D-4A51-A829-780150A309F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17" name="Text Box 91">
          <a:extLst>
            <a:ext uri="{FF2B5EF4-FFF2-40B4-BE49-F238E27FC236}">
              <a16:creationId xmlns:a16="http://schemas.microsoft.com/office/drawing/2014/main" id="{D742E287-4C9F-443A-94C5-33832844D08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5A7192A5-3907-4DCC-BE96-EB4BCE23BAB8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5CFAB364-1D40-4860-978A-C95433E270C1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20" name="Text Box 68">
          <a:extLst>
            <a:ext uri="{FF2B5EF4-FFF2-40B4-BE49-F238E27FC236}">
              <a16:creationId xmlns:a16="http://schemas.microsoft.com/office/drawing/2014/main" id="{B6A37D3A-7D7F-4E14-AB24-B51D6DDC7B5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21" name="Text Box 69">
          <a:extLst>
            <a:ext uri="{FF2B5EF4-FFF2-40B4-BE49-F238E27FC236}">
              <a16:creationId xmlns:a16="http://schemas.microsoft.com/office/drawing/2014/main" id="{52F2A50C-4C2F-49C1-9343-43BC14DA1F4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22" name="Text Box 70">
          <a:extLst>
            <a:ext uri="{FF2B5EF4-FFF2-40B4-BE49-F238E27FC236}">
              <a16:creationId xmlns:a16="http://schemas.microsoft.com/office/drawing/2014/main" id="{51F3C15E-954D-4507-B85E-675327D873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23" name="Text Box 71">
          <a:extLst>
            <a:ext uri="{FF2B5EF4-FFF2-40B4-BE49-F238E27FC236}">
              <a16:creationId xmlns:a16="http://schemas.microsoft.com/office/drawing/2014/main" id="{580CEF28-1DFC-49B6-A8E5-22CDF8DDD7E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24" name="Text Box 72">
          <a:extLst>
            <a:ext uri="{FF2B5EF4-FFF2-40B4-BE49-F238E27FC236}">
              <a16:creationId xmlns:a16="http://schemas.microsoft.com/office/drawing/2014/main" id="{65AADFE3-D4C5-4E75-9560-3EBE745372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25" name="Text Box 73">
          <a:extLst>
            <a:ext uri="{FF2B5EF4-FFF2-40B4-BE49-F238E27FC236}">
              <a16:creationId xmlns:a16="http://schemas.microsoft.com/office/drawing/2014/main" id="{3E71B205-F8C4-4A09-8897-CA69116BE7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26" name="Text Box 46">
          <a:extLst>
            <a:ext uri="{FF2B5EF4-FFF2-40B4-BE49-F238E27FC236}">
              <a16:creationId xmlns:a16="http://schemas.microsoft.com/office/drawing/2014/main" id="{7A2EDBE8-395D-4ADC-9519-6C6EB2C04D2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27" name="Text Box 43">
          <a:extLst>
            <a:ext uri="{FF2B5EF4-FFF2-40B4-BE49-F238E27FC236}">
              <a16:creationId xmlns:a16="http://schemas.microsoft.com/office/drawing/2014/main" id="{83DF7062-551A-4837-B12D-EF8D4A4DD1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FEA76CD9-215B-41A5-B779-EB44946844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9CE2E37E-F596-453F-9612-9BE30F60C7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30" name="Text Box 68">
          <a:extLst>
            <a:ext uri="{FF2B5EF4-FFF2-40B4-BE49-F238E27FC236}">
              <a16:creationId xmlns:a16="http://schemas.microsoft.com/office/drawing/2014/main" id="{AC29EA1B-C786-4B61-B4A3-B4447E9AEEB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31" name="Text Box 69">
          <a:extLst>
            <a:ext uri="{FF2B5EF4-FFF2-40B4-BE49-F238E27FC236}">
              <a16:creationId xmlns:a16="http://schemas.microsoft.com/office/drawing/2014/main" id="{5E72BA5E-6F2C-4EEA-8066-EDC792B4CA2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32" name="Text Box 70">
          <a:extLst>
            <a:ext uri="{FF2B5EF4-FFF2-40B4-BE49-F238E27FC236}">
              <a16:creationId xmlns:a16="http://schemas.microsoft.com/office/drawing/2014/main" id="{094E2596-877E-4270-AC45-0DBADE95E5B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33" name="Text Box 71">
          <a:extLst>
            <a:ext uri="{FF2B5EF4-FFF2-40B4-BE49-F238E27FC236}">
              <a16:creationId xmlns:a16="http://schemas.microsoft.com/office/drawing/2014/main" id="{21AD44A9-DA65-421D-9E30-900B96B8F5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34" name="Text Box 72">
          <a:extLst>
            <a:ext uri="{FF2B5EF4-FFF2-40B4-BE49-F238E27FC236}">
              <a16:creationId xmlns:a16="http://schemas.microsoft.com/office/drawing/2014/main" id="{94EDAE97-0F17-4C94-8AF9-E9C61B1F66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35" name="Text Box 73">
          <a:extLst>
            <a:ext uri="{FF2B5EF4-FFF2-40B4-BE49-F238E27FC236}">
              <a16:creationId xmlns:a16="http://schemas.microsoft.com/office/drawing/2014/main" id="{125143B6-0CCE-46B5-9C25-FE612AAC37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36" name="Text Box 46">
          <a:extLst>
            <a:ext uri="{FF2B5EF4-FFF2-40B4-BE49-F238E27FC236}">
              <a16:creationId xmlns:a16="http://schemas.microsoft.com/office/drawing/2014/main" id="{D7287672-479D-4AAE-B77E-DDE4B01C9B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37" name="Text Box 43">
          <a:extLst>
            <a:ext uri="{FF2B5EF4-FFF2-40B4-BE49-F238E27FC236}">
              <a16:creationId xmlns:a16="http://schemas.microsoft.com/office/drawing/2014/main" id="{AC9AC346-E1A8-4E41-AF86-42ACA6FE068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CEA40F8A-AA50-4F36-935A-6D905A22FC7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DF8E854A-B328-4859-8AE5-AFD58F5B444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40" name="Text Box 68">
          <a:extLst>
            <a:ext uri="{FF2B5EF4-FFF2-40B4-BE49-F238E27FC236}">
              <a16:creationId xmlns:a16="http://schemas.microsoft.com/office/drawing/2014/main" id="{8F745193-80D7-4A4A-A9FF-DB579C05A7F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41" name="Text Box 69">
          <a:extLst>
            <a:ext uri="{FF2B5EF4-FFF2-40B4-BE49-F238E27FC236}">
              <a16:creationId xmlns:a16="http://schemas.microsoft.com/office/drawing/2014/main" id="{CCE2C3D6-7631-43FA-A631-B136DE8AED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42" name="Text Box 70">
          <a:extLst>
            <a:ext uri="{FF2B5EF4-FFF2-40B4-BE49-F238E27FC236}">
              <a16:creationId xmlns:a16="http://schemas.microsoft.com/office/drawing/2014/main" id="{2B4B56ED-B43F-4257-93B8-99EE2CA9EE3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43" name="Text Box 71">
          <a:extLst>
            <a:ext uri="{FF2B5EF4-FFF2-40B4-BE49-F238E27FC236}">
              <a16:creationId xmlns:a16="http://schemas.microsoft.com/office/drawing/2014/main" id="{05AD29E8-0450-40A7-9541-62F054818B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44" name="Text Box 72">
          <a:extLst>
            <a:ext uri="{FF2B5EF4-FFF2-40B4-BE49-F238E27FC236}">
              <a16:creationId xmlns:a16="http://schemas.microsoft.com/office/drawing/2014/main" id="{FA0EBCB0-A7F4-442A-A60C-BD07ED88186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45" name="Text Box 73">
          <a:extLst>
            <a:ext uri="{FF2B5EF4-FFF2-40B4-BE49-F238E27FC236}">
              <a16:creationId xmlns:a16="http://schemas.microsoft.com/office/drawing/2014/main" id="{D97E9E12-94B5-4881-994F-BBA3C1447A7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46" name="Text Box 46">
          <a:extLst>
            <a:ext uri="{FF2B5EF4-FFF2-40B4-BE49-F238E27FC236}">
              <a16:creationId xmlns:a16="http://schemas.microsoft.com/office/drawing/2014/main" id="{125E4084-23ED-454C-B031-5F91973913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47" name="Text Box 43">
          <a:extLst>
            <a:ext uri="{FF2B5EF4-FFF2-40B4-BE49-F238E27FC236}">
              <a16:creationId xmlns:a16="http://schemas.microsoft.com/office/drawing/2014/main" id="{CC3CB732-833F-49A2-8E39-3CFBE403AB1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48" name="Text Box 46">
          <a:extLst>
            <a:ext uri="{FF2B5EF4-FFF2-40B4-BE49-F238E27FC236}">
              <a16:creationId xmlns:a16="http://schemas.microsoft.com/office/drawing/2014/main" id="{8CE22F8D-04BA-4B18-B31F-720DB31650C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49" name="Text Box 43">
          <a:extLst>
            <a:ext uri="{FF2B5EF4-FFF2-40B4-BE49-F238E27FC236}">
              <a16:creationId xmlns:a16="http://schemas.microsoft.com/office/drawing/2014/main" id="{F8B74E1F-A2B7-4341-98C0-DBD34DA860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450" name="Text Box 10">
          <a:extLst>
            <a:ext uri="{FF2B5EF4-FFF2-40B4-BE49-F238E27FC236}">
              <a16:creationId xmlns:a16="http://schemas.microsoft.com/office/drawing/2014/main" id="{1340C26D-4B60-42E6-87C3-C0247BD5531B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451" name="Text Box 11">
          <a:extLst>
            <a:ext uri="{FF2B5EF4-FFF2-40B4-BE49-F238E27FC236}">
              <a16:creationId xmlns:a16="http://schemas.microsoft.com/office/drawing/2014/main" id="{3212416D-017D-43A4-97CE-15A18C963458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52" name="Text Box 65">
          <a:extLst>
            <a:ext uri="{FF2B5EF4-FFF2-40B4-BE49-F238E27FC236}">
              <a16:creationId xmlns:a16="http://schemas.microsoft.com/office/drawing/2014/main" id="{F8A64112-0B71-4E2E-BE4E-12792814257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53" name="Text Box 91">
          <a:extLst>
            <a:ext uri="{FF2B5EF4-FFF2-40B4-BE49-F238E27FC236}">
              <a16:creationId xmlns:a16="http://schemas.microsoft.com/office/drawing/2014/main" id="{A9CDA3D9-4F8C-4083-8E7D-9552F1B34F8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54" name="Text Box 65">
          <a:extLst>
            <a:ext uri="{FF2B5EF4-FFF2-40B4-BE49-F238E27FC236}">
              <a16:creationId xmlns:a16="http://schemas.microsoft.com/office/drawing/2014/main" id="{2A8BAF66-EA55-4FC0-BB89-1F2C3AB11D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55" name="Text Box 91">
          <a:extLst>
            <a:ext uri="{FF2B5EF4-FFF2-40B4-BE49-F238E27FC236}">
              <a16:creationId xmlns:a16="http://schemas.microsoft.com/office/drawing/2014/main" id="{7ADB4884-F7EE-4623-9968-48DEEC0432D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456" name="Text Box 46">
          <a:extLst>
            <a:ext uri="{FF2B5EF4-FFF2-40B4-BE49-F238E27FC236}">
              <a16:creationId xmlns:a16="http://schemas.microsoft.com/office/drawing/2014/main" id="{3B42ACDC-231E-4249-AE5C-5B671FAA0436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457" name="Text Box 43">
          <a:extLst>
            <a:ext uri="{FF2B5EF4-FFF2-40B4-BE49-F238E27FC236}">
              <a16:creationId xmlns:a16="http://schemas.microsoft.com/office/drawing/2014/main" id="{C061623A-6113-440F-909C-CEA7EC8F07B3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58" name="Text Box 68">
          <a:extLst>
            <a:ext uri="{FF2B5EF4-FFF2-40B4-BE49-F238E27FC236}">
              <a16:creationId xmlns:a16="http://schemas.microsoft.com/office/drawing/2014/main" id="{D3CE5358-B16D-4C20-8E38-66C8052F24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59" name="Text Box 69">
          <a:extLst>
            <a:ext uri="{FF2B5EF4-FFF2-40B4-BE49-F238E27FC236}">
              <a16:creationId xmlns:a16="http://schemas.microsoft.com/office/drawing/2014/main" id="{49DD6260-F513-49A6-BC6C-6918ABF2A54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60" name="Text Box 70">
          <a:extLst>
            <a:ext uri="{FF2B5EF4-FFF2-40B4-BE49-F238E27FC236}">
              <a16:creationId xmlns:a16="http://schemas.microsoft.com/office/drawing/2014/main" id="{DA32552A-0250-4474-9258-3C8A4721D2B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61" name="Text Box 71">
          <a:extLst>
            <a:ext uri="{FF2B5EF4-FFF2-40B4-BE49-F238E27FC236}">
              <a16:creationId xmlns:a16="http://schemas.microsoft.com/office/drawing/2014/main" id="{41CD3240-7303-4FB2-8C29-2A007CB0C5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62" name="Text Box 72">
          <a:extLst>
            <a:ext uri="{FF2B5EF4-FFF2-40B4-BE49-F238E27FC236}">
              <a16:creationId xmlns:a16="http://schemas.microsoft.com/office/drawing/2014/main" id="{437ED615-CC62-421A-A451-369ADBF329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63" name="Text Box 73">
          <a:extLst>
            <a:ext uri="{FF2B5EF4-FFF2-40B4-BE49-F238E27FC236}">
              <a16:creationId xmlns:a16="http://schemas.microsoft.com/office/drawing/2014/main" id="{14423703-EEE3-4392-B324-8D31B7A110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CD65D1BB-0FC5-4653-B009-A0AB45F8F5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C1B936BB-7D04-4189-8778-97800341C4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66" name="Text Box 46">
          <a:extLst>
            <a:ext uri="{FF2B5EF4-FFF2-40B4-BE49-F238E27FC236}">
              <a16:creationId xmlns:a16="http://schemas.microsoft.com/office/drawing/2014/main" id="{FB5C70D2-5EC6-4C59-B73B-55FED17674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67" name="Text Box 43">
          <a:extLst>
            <a:ext uri="{FF2B5EF4-FFF2-40B4-BE49-F238E27FC236}">
              <a16:creationId xmlns:a16="http://schemas.microsoft.com/office/drawing/2014/main" id="{DF616AE2-7DD4-424A-8C28-50C3FA9CA8B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68" name="Text Box 68">
          <a:extLst>
            <a:ext uri="{FF2B5EF4-FFF2-40B4-BE49-F238E27FC236}">
              <a16:creationId xmlns:a16="http://schemas.microsoft.com/office/drawing/2014/main" id="{BDF602C0-20EE-4E27-A109-151B8E97E63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69" name="Text Box 69">
          <a:extLst>
            <a:ext uri="{FF2B5EF4-FFF2-40B4-BE49-F238E27FC236}">
              <a16:creationId xmlns:a16="http://schemas.microsoft.com/office/drawing/2014/main" id="{A5313105-1F8E-4830-8655-264ABFEB1ED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70" name="Text Box 70">
          <a:extLst>
            <a:ext uri="{FF2B5EF4-FFF2-40B4-BE49-F238E27FC236}">
              <a16:creationId xmlns:a16="http://schemas.microsoft.com/office/drawing/2014/main" id="{51EA5DF0-23DF-4432-A7B0-483D1AACC4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71" name="Text Box 71">
          <a:extLst>
            <a:ext uri="{FF2B5EF4-FFF2-40B4-BE49-F238E27FC236}">
              <a16:creationId xmlns:a16="http://schemas.microsoft.com/office/drawing/2014/main" id="{D5F579B2-FD0A-4109-8391-240E3A49BB5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72" name="Text Box 72">
          <a:extLst>
            <a:ext uri="{FF2B5EF4-FFF2-40B4-BE49-F238E27FC236}">
              <a16:creationId xmlns:a16="http://schemas.microsoft.com/office/drawing/2014/main" id="{E22D8C73-B3B4-4A0B-B1A4-A281684BE13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73" name="Text Box 73">
          <a:extLst>
            <a:ext uri="{FF2B5EF4-FFF2-40B4-BE49-F238E27FC236}">
              <a16:creationId xmlns:a16="http://schemas.microsoft.com/office/drawing/2014/main" id="{65014F73-D0A4-47D7-AF31-52DAB3B89EF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1F942D6C-4F97-4428-A74F-4F2DEC1CBE5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BF197818-51FA-4B10-9AE4-5229BC35518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76" name="Text Box 46">
          <a:extLst>
            <a:ext uri="{FF2B5EF4-FFF2-40B4-BE49-F238E27FC236}">
              <a16:creationId xmlns:a16="http://schemas.microsoft.com/office/drawing/2014/main" id="{DB3B55A1-BC69-47B8-B25C-16D3F15D65F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77" name="Text Box 43">
          <a:extLst>
            <a:ext uri="{FF2B5EF4-FFF2-40B4-BE49-F238E27FC236}">
              <a16:creationId xmlns:a16="http://schemas.microsoft.com/office/drawing/2014/main" id="{DDE0B861-ADAA-4D7E-B8E0-87B76AEA805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78" name="Text Box 68">
          <a:extLst>
            <a:ext uri="{FF2B5EF4-FFF2-40B4-BE49-F238E27FC236}">
              <a16:creationId xmlns:a16="http://schemas.microsoft.com/office/drawing/2014/main" id="{CDEC3588-3D08-409C-BABB-41BC9EF0026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79" name="Text Box 69">
          <a:extLst>
            <a:ext uri="{FF2B5EF4-FFF2-40B4-BE49-F238E27FC236}">
              <a16:creationId xmlns:a16="http://schemas.microsoft.com/office/drawing/2014/main" id="{E408EA86-687D-48F0-A9D7-E237BECF72C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80" name="Text Box 70">
          <a:extLst>
            <a:ext uri="{FF2B5EF4-FFF2-40B4-BE49-F238E27FC236}">
              <a16:creationId xmlns:a16="http://schemas.microsoft.com/office/drawing/2014/main" id="{19C824BA-8387-499F-9FAE-6AD6A16B6F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81" name="Text Box 71">
          <a:extLst>
            <a:ext uri="{FF2B5EF4-FFF2-40B4-BE49-F238E27FC236}">
              <a16:creationId xmlns:a16="http://schemas.microsoft.com/office/drawing/2014/main" id="{2C232796-67CA-44F6-B637-3B895E595A0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82" name="Text Box 72">
          <a:extLst>
            <a:ext uri="{FF2B5EF4-FFF2-40B4-BE49-F238E27FC236}">
              <a16:creationId xmlns:a16="http://schemas.microsoft.com/office/drawing/2014/main" id="{253FB227-94A3-46CB-A9FA-FAAABBE6E3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483" name="Text Box 73">
          <a:extLst>
            <a:ext uri="{FF2B5EF4-FFF2-40B4-BE49-F238E27FC236}">
              <a16:creationId xmlns:a16="http://schemas.microsoft.com/office/drawing/2014/main" id="{7DC0D0A2-5781-445C-9E5F-9EDCC55102D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84" name="Text Box 46">
          <a:extLst>
            <a:ext uri="{FF2B5EF4-FFF2-40B4-BE49-F238E27FC236}">
              <a16:creationId xmlns:a16="http://schemas.microsoft.com/office/drawing/2014/main" id="{747872C7-6915-4C37-B1D5-81DDB094C29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85" name="Text Box 43">
          <a:extLst>
            <a:ext uri="{FF2B5EF4-FFF2-40B4-BE49-F238E27FC236}">
              <a16:creationId xmlns:a16="http://schemas.microsoft.com/office/drawing/2014/main" id="{90F50788-CE7C-4641-B841-CC9140CE0C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86" name="Text Box 46">
          <a:extLst>
            <a:ext uri="{FF2B5EF4-FFF2-40B4-BE49-F238E27FC236}">
              <a16:creationId xmlns:a16="http://schemas.microsoft.com/office/drawing/2014/main" id="{73073F2C-69D5-4892-83CA-0245B714E2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487" name="Text Box 43">
          <a:extLst>
            <a:ext uri="{FF2B5EF4-FFF2-40B4-BE49-F238E27FC236}">
              <a16:creationId xmlns:a16="http://schemas.microsoft.com/office/drawing/2014/main" id="{ED948A7D-9FB6-4E81-A6DE-FE2F23F9D3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88" name="Text Box 65">
          <a:extLst>
            <a:ext uri="{FF2B5EF4-FFF2-40B4-BE49-F238E27FC236}">
              <a16:creationId xmlns:a16="http://schemas.microsoft.com/office/drawing/2014/main" id="{98D9A222-9267-4CEC-97ED-D306CE1A857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89" name="Text Box 91">
          <a:extLst>
            <a:ext uri="{FF2B5EF4-FFF2-40B4-BE49-F238E27FC236}">
              <a16:creationId xmlns:a16="http://schemas.microsoft.com/office/drawing/2014/main" id="{191A7E17-9040-4362-A8DE-15EE41D3FEA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90" name="Text Box 65">
          <a:extLst>
            <a:ext uri="{FF2B5EF4-FFF2-40B4-BE49-F238E27FC236}">
              <a16:creationId xmlns:a16="http://schemas.microsoft.com/office/drawing/2014/main" id="{11549D78-D8D5-436E-AE10-6C2C418078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491" name="Text Box 91">
          <a:extLst>
            <a:ext uri="{FF2B5EF4-FFF2-40B4-BE49-F238E27FC236}">
              <a16:creationId xmlns:a16="http://schemas.microsoft.com/office/drawing/2014/main" id="{A6558612-EFB8-4155-B784-0C8F2C048A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E75CE758-E289-4053-A238-59F07ACC24D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24244C08-9CF4-497D-A188-8A9D72C58EC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E360C8CA-CA22-43D2-9A4D-7476A5D89D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A9328517-20AA-4788-80CD-432565C64D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8E8680EB-63A7-4225-8CF8-5171BBD647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2753A5E3-115C-4A0F-AF35-8B2B9DC3952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D388A608-7D42-42C6-8FBE-D77F865BEA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3A5D01E3-915D-47D8-970B-3D56D83121E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52A380EA-7436-4C38-8F42-3E1F966C6ED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AD4E204E-0CD3-4C1C-811C-382260EF5F9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F05E5E67-F6A5-49A3-BD7B-EAC6E07CCF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9AAB2C4F-8CDE-4347-AD56-4619937AD72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0DD44397-F017-44A7-84A4-FB04B2D4C16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90D58D0A-E639-4E9F-B8CF-FC92C3AAD5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C6D89500-599F-4AD2-A54D-B91B741999E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94C34BBD-03FE-436A-906D-03CB7F62227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997BA066-85B1-4395-A885-CD290B2977C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42B739FC-EE04-4AC1-B721-8D2B8D8B374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48C5AB1B-EFE3-4EDF-B6B7-9C62E286648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AC9F3DCB-3757-4C3B-A8D7-9DEE9F02912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507F9E42-D3D7-430F-B888-9654439E563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13" name="Text Box 68">
          <a:extLst>
            <a:ext uri="{FF2B5EF4-FFF2-40B4-BE49-F238E27FC236}">
              <a16:creationId xmlns:a16="http://schemas.microsoft.com/office/drawing/2014/main" id="{DCF96E94-6593-45D1-80C3-8A49113E40E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14" name="Text Box 69">
          <a:extLst>
            <a:ext uri="{FF2B5EF4-FFF2-40B4-BE49-F238E27FC236}">
              <a16:creationId xmlns:a16="http://schemas.microsoft.com/office/drawing/2014/main" id="{7EF4DDB6-0CEF-433C-939F-9A00FCF6D7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15" name="Text Box 70">
          <a:extLst>
            <a:ext uri="{FF2B5EF4-FFF2-40B4-BE49-F238E27FC236}">
              <a16:creationId xmlns:a16="http://schemas.microsoft.com/office/drawing/2014/main" id="{BB38DFC3-9DBE-4B9A-83C4-1144CAABCE8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16" name="Text Box 71">
          <a:extLst>
            <a:ext uri="{FF2B5EF4-FFF2-40B4-BE49-F238E27FC236}">
              <a16:creationId xmlns:a16="http://schemas.microsoft.com/office/drawing/2014/main" id="{97A16EC2-FA6E-411E-B2CB-B8375C6BCA8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17" name="Text Box 72">
          <a:extLst>
            <a:ext uri="{FF2B5EF4-FFF2-40B4-BE49-F238E27FC236}">
              <a16:creationId xmlns:a16="http://schemas.microsoft.com/office/drawing/2014/main" id="{B2207DB4-AA65-4A18-B8A9-CC53C2D96A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18" name="Text Box 73">
          <a:extLst>
            <a:ext uri="{FF2B5EF4-FFF2-40B4-BE49-F238E27FC236}">
              <a16:creationId xmlns:a16="http://schemas.microsoft.com/office/drawing/2014/main" id="{B5FBED74-26C6-4D9B-A551-2A4DF005C9F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19" name="Text Box 46">
          <a:extLst>
            <a:ext uri="{FF2B5EF4-FFF2-40B4-BE49-F238E27FC236}">
              <a16:creationId xmlns:a16="http://schemas.microsoft.com/office/drawing/2014/main" id="{0AF14713-1102-4B26-8BD6-854244BBEA8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20" name="Text Box 43">
          <a:extLst>
            <a:ext uri="{FF2B5EF4-FFF2-40B4-BE49-F238E27FC236}">
              <a16:creationId xmlns:a16="http://schemas.microsoft.com/office/drawing/2014/main" id="{AC271DF5-323E-42DE-8B46-332B0AFCE8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21" name="Text Box 46">
          <a:extLst>
            <a:ext uri="{FF2B5EF4-FFF2-40B4-BE49-F238E27FC236}">
              <a16:creationId xmlns:a16="http://schemas.microsoft.com/office/drawing/2014/main" id="{2F333BCF-3BD0-4AF4-BCC2-276E6FB98E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22" name="Text Box 43">
          <a:extLst>
            <a:ext uri="{FF2B5EF4-FFF2-40B4-BE49-F238E27FC236}">
              <a16:creationId xmlns:a16="http://schemas.microsoft.com/office/drawing/2014/main" id="{D80FE864-FF5A-4902-9A7A-F4AE8FB5473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523" name="Text Box 10">
          <a:extLst>
            <a:ext uri="{FF2B5EF4-FFF2-40B4-BE49-F238E27FC236}">
              <a16:creationId xmlns:a16="http://schemas.microsoft.com/office/drawing/2014/main" id="{4E240DBA-542B-453E-8254-669D4E921821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524" name="Text Box 11">
          <a:extLst>
            <a:ext uri="{FF2B5EF4-FFF2-40B4-BE49-F238E27FC236}">
              <a16:creationId xmlns:a16="http://schemas.microsoft.com/office/drawing/2014/main" id="{429502B8-6BD6-4021-8113-BCAFB91D53D1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525" name="Text Box 65">
          <a:extLst>
            <a:ext uri="{FF2B5EF4-FFF2-40B4-BE49-F238E27FC236}">
              <a16:creationId xmlns:a16="http://schemas.microsoft.com/office/drawing/2014/main" id="{5969B541-2C0A-44DD-AD4E-55E8BA7DF9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526" name="Text Box 91">
          <a:extLst>
            <a:ext uri="{FF2B5EF4-FFF2-40B4-BE49-F238E27FC236}">
              <a16:creationId xmlns:a16="http://schemas.microsoft.com/office/drawing/2014/main" id="{CF9D956D-E23B-42BB-8F3D-C0A3724C2E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527" name="Text Box 65">
          <a:extLst>
            <a:ext uri="{FF2B5EF4-FFF2-40B4-BE49-F238E27FC236}">
              <a16:creationId xmlns:a16="http://schemas.microsoft.com/office/drawing/2014/main" id="{DC6425CB-64B1-44BE-9FE9-2E53803EEB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528" name="Text Box 91">
          <a:extLst>
            <a:ext uri="{FF2B5EF4-FFF2-40B4-BE49-F238E27FC236}">
              <a16:creationId xmlns:a16="http://schemas.microsoft.com/office/drawing/2014/main" id="{83195018-E996-4052-BFA4-F1A7AD9FC49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529" name="Text Box 46">
          <a:extLst>
            <a:ext uri="{FF2B5EF4-FFF2-40B4-BE49-F238E27FC236}">
              <a16:creationId xmlns:a16="http://schemas.microsoft.com/office/drawing/2014/main" id="{DC98EFAD-37E6-404B-B8B7-6CAC936F603D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530" name="Text Box 43">
          <a:extLst>
            <a:ext uri="{FF2B5EF4-FFF2-40B4-BE49-F238E27FC236}">
              <a16:creationId xmlns:a16="http://schemas.microsoft.com/office/drawing/2014/main" id="{8D0A0BC5-80E5-4920-92D9-B883DA775B3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31" name="Text Box 68">
          <a:extLst>
            <a:ext uri="{FF2B5EF4-FFF2-40B4-BE49-F238E27FC236}">
              <a16:creationId xmlns:a16="http://schemas.microsoft.com/office/drawing/2014/main" id="{A91B38FD-534D-4373-BCF4-69A5E52CF1A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32" name="Text Box 69">
          <a:extLst>
            <a:ext uri="{FF2B5EF4-FFF2-40B4-BE49-F238E27FC236}">
              <a16:creationId xmlns:a16="http://schemas.microsoft.com/office/drawing/2014/main" id="{5A20776F-B717-4251-AB0A-3D401E696F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33" name="Text Box 70">
          <a:extLst>
            <a:ext uri="{FF2B5EF4-FFF2-40B4-BE49-F238E27FC236}">
              <a16:creationId xmlns:a16="http://schemas.microsoft.com/office/drawing/2014/main" id="{BE31021E-1DD3-44F9-8D57-31D19A8CC8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34" name="Text Box 71">
          <a:extLst>
            <a:ext uri="{FF2B5EF4-FFF2-40B4-BE49-F238E27FC236}">
              <a16:creationId xmlns:a16="http://schemas.microsoft.com/office/drawing/2014/main" id="{1891B1AA-BAB0-4E0B-A8E8-3269323A2D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35" name="Text Box 72">
          <a:extLst>
            <a:ext uri="{FF2B5EF4-FFF2-40B4-BE49-F238E27FC236}">
              <a16:creationId xmlns:a16="http://schemas.microsoft.com/office/drawing/2014/main" id="{630A63CC-91F4-4D83-B2CD-9EC7A2DBF31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36" name="Text Box 73">
          <a:extLst>
            <a:ext uri="{FF2B5EF4-FFF2-40B4-BE49-F238E27FC236}">
              <a16:creationId xmlns:a16="http://schemas.microsoft.com/office/drawing/2014/main" id="{C71F036F-1599-4405-A3C7-1DBF5D29C3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37" name="Text Box 46">
          <a:extLst>
            <a:ext uri="{FF2B5EF4-FFF2-40B4-BE49-F238E27FC236}">
              <a16:creationId xmlns:a16="http://schemas.microsoft.com/office/drawing/2014/main" id="{F100F2DB-CCED-44D3-BDEF-A7C224A4DAF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38" name="Text Box 43">
          <a:extLst>
            <a:ext uri="{FF2B5EF4-FFF2-40B4-BE49-F238E27FC236}">
              <a16:creationId xmlns:a16="http://schemas.microsoft.com/office/drawing/2014/main" id="{2EDD3DB9-5D79-4502-8E5C-2B5D779C4DE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39" name="Text Box 46">
          <a:extLst>
            <a:ext uri="{FF2B5EF4-FFF2-40B4-BE49-F238E27FC236}">
              <a16:creationId xmlns:a16="http://schemas.microsoft.com/office/drawing/2014/main" id="{2C7EC0D7-2F99-4256-B15A-9085555DC5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40" name="Text Box 43">
          <a:extLst>
            <a:ext uri="{FF2B5EF4-FFF2-40B4-BE49-F238E27FC236}">
              <a16:creationId xmlns:a16="http://schemas.microsoft.com/office/drawing/2014/main" id="{6C34D85C-5917-4AF6-B806-3311DA54E5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41" name="Text Box 68">
          <a:extLst>
            <a:ext uri="{FF2B5EF4-FFF2-40B4-BE49-F238E27FC236}">
              <a16:creationId xmlns:a16="http://schemas.microsoft.com/office/drawing/2014/main" id="{92A787B4-58AD-47D7-A83D-54594C57CD4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42" name="Text Box 69">
          <a:extLst>
            <a:ext uri="{FF2B5EF4-FFF2-40B4-BE49-F238E27FC236}">
              <a16:creationId xmlns:a16="http://schemas.microsoft.com/office/drawing/2014/main" id="{3CF96BAF-7747-4397-8485-A765CD678A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43" name="Text Box 70">
          <a:extLst>
            <a:ext uri="{FF2B5EF4-FFF2-40B4-BE49-F238E27FC236}">
              <a16:creationId xmlns:a16="http://schemas.microsoft.com/office/drawing/2014/main" id="{F72BAA54-2396-44D9-995F-6E732BF7280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44" name="Text Box 71">
          <a:extLst>
            <a:ext uri="{FF2B5EF4-FFF2-40B4-BE49-F238E27FC236}">
              <a16:creationId xmlns:a16="http://schemas.microsoft.com/office/drawing/2014/main" id="{296FE89C-9366-4664-BB19-2C0C9CC16BD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45" name="Text Box 72">
          <a:extLst>
            <a:ext uri="{FF2B5EF4-FFF2-40B4-BE49-F238E27FC236}">
              <a16:creationId xmlns:a16="http://schemas.microsoft.com/office/drawing/2014/main" id="{49A42C42-01A2-435B-A6E3-E58080D6352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46" name="Text Box 73">
          <a:extLst>
            <a:ext uri="{FF2B5EF4-FFF2-40B4-BE49-F238E27FC236}">
              <a16:creationId xmlns:a16="http://schemas.microsoft.com/office/drawing/2014/main" id="{2AA68C06-0C97-4675-9F2B-CAC3A4A96DC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47" name="Text Box 46">
          <a:extLst>
            <a:ext uri="{FF2B5EF4-FFF2-40B4-BE49-F238E27FC236}">
              <a16:creationId xmlns:a16="http://schemas.microsoft.com/office/drawing/2014/main" id="{E300C5B2-3D02-4784-8041-81E20DAF115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48" name="Text Box 43">
          <a:extLst>
            <a:ext uri="{FF2B5EF4-FFF2-40B4-BE49-F238E27FC236}">
              <a16:creationId xmlns:a16="http://schemas.microsoft.com/office/drawing/2014/main" id="{FA32A126-63F5-48F4-BBD2-B7C366D689E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49" name="Text Box 46">
          <a:extLst>
            <a:ext uri="{FF2B5EF4-FFF2-40B4-BE49-F238E27FC236}">
              <a16:creationId xmlns:a16="http://schemas.microsoft.com/office/drawing/2014/main" id="{221EA5BA-4718-47C9-B413-F358692A1A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50" name="Text Box 43">
          <a:extLst>
            <a:ext uri="{FF2B5EF4-FFF2-40B4-BE49-F238E27FC236}">
              <a16:creationId xmlns:a16="http://schemas.microsoft.com/office/drawing/2014/main" id="{3B09DE23-BA0E-4BE8-B301-1B1A2DE95B9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51" name="Text Box 68">
          <a:extLst>
            <a:ext uri="{FF2B5EF4-FFF2-40B4-BE49-F238E27FC236}">
              <a16:creationId xmlns:a16="http://schemas.microsoft.com/office/drawing/2014/main" id="{0045D56F-EC86-4754-ABEE-0E49A955FE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52" name="Text Box 69">
          <a:extLst>
            <a:ext uri="{FF2B5EF4-FFF2-40B4-BE49-F238E27FC236}">
              <a16:creationId xmlns:a16="http://schemas.microsoft.com/office/drawing/2014/main" id="{9054C4DC-EF9B-43F2-A113-E5CADA4E17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53" name="Text Box 70">
          <a:extLst>
            <a:ext uri="{FF2B5EF4-FFF2-40B4-BE49-F238E27FC236}">
              <a16:creationId xmlns:a16="http://schemas.microsoft.com/office/drawing/2014/main" id="{0046037C-B416-4A47-974B-26F20181EDA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54" name="Text Box 71">
          <a:extLst>
            <a:ext uri="{FF2B5EF4-FFF2-40B4-BE49-F238E27FC236}">
              <a16:creationId xmlns:a16="http://schemas.microsoft.com/office/drawing/2014/main" id="{F07C5229-1CBC-45B6-9A68-022C317CE95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55" name="Text Box 72">
          <a:extLst>
            <a:ext uri="{FF2B5EF4-FFF2-40B4-BE49-F238E27FC236}">
              <a16:creationId xmlns:a16="http://schemas.microsoft.com/office/drawing/2014/main" id="{EEA5E174-AA9F-4A15-BC87-95C7534C3F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56" name="Text Box 73">
          <a:extLst>
            <a:ext uri="{FF2B5EF4-FFF2-40B4-BE49-F238E27FC236}">
              <a16:creationId xmlns:a16="http://schemas.microsoft.com/office/drawing/2014/main" id="{471B86EA-1F0F-46A0-B3F4-FFDD7D15D0C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57" name="Text Box 46">
          <a:extLst>
            <a:ext uri="{FF2B5EF4-FFF2-40B4-BE49-F238E27FC236}">
              <a16:creationId xmlns:a16="http://schemas.microsoft.com/office/drawing/2014/main" id="{B119E870-DDFE-4B11-9D40-F9B825152C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58" name="Text Box 43">
          <a:extLst>
            <a:ext uri="{FF2B5EF4-FFF2-40B4-BE49-F238E27FC236}">
              <a16:creationId xmlns:a16="http://schemas.microsoft.com/office/drawing/2014/main" id="{C8E691B9-B49D-4A13-B634-680E1FDD885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59" name="Text Box 46">
          <a:extLst>
            <a:ext uri="{FF2B5EF4-FFF2-40B4-BE49-F238E27FC236}">
              <a16:creationId xmlns:a16="http://schemas.microsoft.com/office/drawing/2014/main" id="{72B7B0B8-94E8-41F3-BEBD-2886ED6783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60" name="Text Box 43">
          <a:extLst>
            <a:ext uri="{FF2B5EF4-FFF2-40B4-BE49-F238E27FC236}">
              <a16:creationId xmlns:a16="http://schemas.microsoft.com/office/drawing/2014/main" id="{945FE72E-6F14-46A9-BE8D-EF13E2C816B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561" name="Text Box 10">
          <a:extLst>
            <a:ext uri="{FF2B5EF4-FFF2-40B4-BE49-F238E27FC236}">
              <a16:creationId xmlns:a16="http://schemas.microsoft.com/office/drawing/2014/main" id="{3D01BFDD-C568-4645-A42F-B2E71D83A3E0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562" name="Text Box 11">
          <a:extLst>
            <a:ext uri="{FF2B5EF4-FFF2-40B4-BE49-F238E27FC236}">
              <a16:creationId xmlns:a16="http://schemas.microsoft.com/office/drawing/2014/main" id="{09F348B3-7EB5-474E-AF60-3619A97A39C3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563" name="Text Box 65">
          <a:extLst>
            <a:ext uri="{FF2B5EF4-FFF2-40B4-BE49-F238E27FC236}">
              <a16:creationId xmlns:a16="http://schemas.microsoft.com/office/drawing/2014/main" id="{00ACD23F-686F-46F3-BDBB-4108F06D1F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564" name="Text Box 91">
          <a:extLst>
            <a:ext uri="{FF2B5EF4-FFF2-40B4-BE49-F238E27FC236}">
              <a16:creationId xmlns:a16="http://schemas.microsoft.com/office/drawing/2014/main" id="{F62952E9-3DA0-401F-898F-40289D3947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565" name="Text Box 65">
          <a:extLst>
            <a:ext uri="{FF2B5EF4-FFF2-40B4-BE49-F238E27FC236}">
              <a16:creationId xmlns:a16="http://schemas.microsoft.com/office/drawing/2014/main" id="{FFCFC966-9643-4CEC-BFAA-8445D4A541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566" name="Text Box 91">
          <a:extLst>
            <a:ext uri="{FF2B5EF4-FFF2-40B4-BE49-F238E27FC236}">
              <a16:creationId xmlns:a16="http://schemas.microsoft.com/office/drawing/2014/main" id="{36D38C26-E0E4-4C9C-8109-A45B6BC4A6B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567" name="Text Box 46">
          <a:extLst>
            <a:ext uri="{FF2B5EF4-FFF2-40B4-BE49-F238E27FC236}">
              <a16:creationId xmlns:a16="http://schemas.microsoft.com/office/drawing/2014/main" id="{04711026-6BD4-43E5-B6AB-62930A94D59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568" name="Text Box 43">
          <a:extLst>
            <a:ext uri="{FF2B5EF4-FFF2-40B4-BE49-F238E27FC236}">
              <a16:creationId xmlns:a16="http://schemas.microsoft.com/office/drawing/2014/main" id="{4DEB9A88-8B47-4179-A536-9DF6844CFEAA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69" name="Text Box 68">
          <a:extLst>
            <a:ext uri="{FF2B5EF4-FFF2-40B4-BE49-F238E27FC236}">
              <a16:creationId xmlns:a16="http://schemas.microsoft.com/office/drawing/2014/main" id="{7AEB12E6-7108-4BB9-85C8-D149EBB066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70" name="Text Box 69">
          <a:extLst>
            <a:ext uri="{FF2B5EF4-FFF2-40B4-BE49-F238E27FC236}">
              <a16:creationId xmlns:a16="http://schemas.microsoft.com/office/drawing/2014/main" id="{59CEEDB8-1C80-4A8D-9A29-2D42BDB3987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71" name="Text Box 70">
          <a:extLst>
            <a:ext uri="{FF2B5EF4-FFF2-40B4-BE49-F238E27FC236}">
              <a16:creationId xmlns:a16="http://schemas.microsoft.com/office/drawing/2014/main" id="{F616B19D-E754-400F-8594-CB8CEC9F50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72" name="Text Box 71">
          <a:extLst>
            <a:ext uri="{FF2B5EF4-FFF2-40B4-BE49-F238E27FC236}">
              <a16:creationId xmlns:a16="http://schemas.microsoft.com/office/drawing/2014/main" id="{462AE3A8-E1B9-4010-9B3C-2B6B11F822B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73" name="Text Box 72">
          <a:extLst>
            <a:ext uri="{FF2B5EF4-FFF2-40B4-BE49-F238E27FC236}">
              <a16:creationId xmlns:a16="http://schemas.microsoft.com/office/drawing/2014/main" id="{6084BDE4-F130-49D5-A0BE-BEA25136085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74" name="Text Box 73">
          <a:extLst>
            <a:ext uri="{FF2B5EF4-FFF2-40B4-BE49-F238E27FC236}">
              <a16:creationId xmlns:a16="http://schemas.microsoft.com/office/drawing/2014/main" id="{9891F489-E8A5-4FF2-935A-1D7C0D43592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75" name="Text Box 46">
          <a:extLst>
            <a:ext uri="{FF2B5EF4-FFF2-40B4-BE49-F238E27FC236}">
              <a16:creationId xmlns:a16="http://schemas.microsoft.com/office/drawing/2014/main" id="{9834C249-4CFF-418B-84BA-EECED708EB8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76" name="Text Box 43">
          <a:extLst>
            <a:ext uri="{FF2B5EF4-FFF2-40B4-BE49-F238E27FC236}">
              <a16:creationId xmlns:a16="http://schemas.microsoft.com/office/drawing/2014/main" id="{E8B2DA01-94EF-4E30-BC7C-C2332D93C8C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77" name="Text Box 46">
          <a:extLst>
            <a:ext uri="{FF2B5EF4-FFF2-40B4-BE49-F238E27FC236}">
              <a16:creationId xmlns:a16="http://schemas.microsoft.com/office/drawing/2014/main" id="{941E94B4-F689-4D41-ACE3-272B0BC02F6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78" name="Text Box 43">
          <a:extLst>
            <a:ext uri="{FF2B5EF4-FFF2-40B4-BE49-F238E27FC236}">
              <a16:creationId xmlns:a16="http://schemas.microsoft.com/office/drawing/2014/main" id="{E1F2A839-9866-437A-9932-DB865447C1E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79" name="Text Box 68">
          <a:extLst>
            <a:ext uri="{FF2B5EF4-FFF2-40B4-BE49-F238E27FC236}">
              <a16:creationId xmlns:a16="http://schemas.microsoft.com/office/drawing/2014/main" id="{9EA3AF68-FE6B-4993-A32D-1672F00CFA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80" name="Text Box 69">
          <a:extLst>
            <a:ext uri="{FF2B5EF4-FFF2-40B4-BE49-F238E27FC236}">
              <a16:creationId xmlns:a16="http://schemas.microsoft.com/office/drawing/2014/main" id="{2FB5194E-375B-4030-9423-E874CC68F15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81" name="Text Box 70">
          <a:extLst>
            <a:ext uri="{FF2B5EF4-FFF2-40B4-BE49-F238E27FC236}">
              <a16:creationId xmlns:a16="http://schemas.microsoft.com/office/drawing/2014/main" id="{7D511030-331D-46E5-820F-7D4BB3F954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82" name="Text Box 71">
          <a:extLst>
            <a:ext uri="{FF2B5EF4-FFF2-40B4-BE49-F238E27FC236}">
              <a16:creationId xmlns:a16="http://schemas.microsoft.com/office/drawing/2014/main" id="{8252C6CF-610C-42F5-AD7D-C71EE91A37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83" name="Text Box 72">
          <a:extLst>
            <a:ext uri="{FF2B5EF4-FFF2-40B4-BE49-F238E27FC236}">
              <a16:creationId xmlns:a16="http://schemas.microsoft.com/office/drawing/2014/main" id="{741D0868-E72F-4AF3-A6C5-2B2FD9BFF93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584" name="Text Box 73">
          <a:extLst>
            <a:ext uri="{FF2B5EF4-FFF2-40B4-BE49-F238E27FC236}">
              <a16:creationId xmlns:a16="http://schemas.microsoft.com/office/drawing/2014/main" id="{48E52955-947D-40CD-A138-3CAA829CA9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85" name="Text Box 46">
          <a:extLst>
            <a:ext uri="{FF2B5EF4-FFF2-40B4-BE49-F238E27FC236}">
              <a16:creationId xmlns:a16="http://schemas.microsoft.com/office/drawing/2014/main" id="{5E4C8B24-475D-4046-8610-0C9DA98735F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86" name="Text Box 43">
          <a:extLst>
            <a:ext uri="{FF2B5EF4-FFF2-40B4-BE49-F238E27FC236}">
              <a16:creationId xmlns:a16="http://schemas.microsoft.com/office/drawing/2014/main" id="{484355F0-22D4-40CC-B741-6CA10E9FC4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87" name="Text Box 46">
          <a:extLst>
            <a:ext uri="{FF2B5EF4-FFF2-40B4-BE49-F238E27FC236}">
              <a16:creationId xmlns:a16="http://schemas.microsoft.com/office/drawing/2014/main" id="{6C4302B8-3613-47EE-971C-DB4C0E92D0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88" name="Text Box 43">
          <a:extLst>
            <a:ext uri="{FF2B5EF4-FFF2-40B4-BE49-F238E27FC236}">
              <a16:creationId xmlns:a16="http://schemas.microsoft.com/office/drawing/2014/main" id="{36F62894-F1D3-4194-93A8-9B0C8EC3C5A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89" name="Text Box 68">
          <a:extLst>
            <a:ext uri="{FF2B5EF4-FFF2-40B4-BE49-F238E27FC236}">
              <a16:creationId xmlns:a16="http://schemas.microsoft.com/office/drawing/2014/main" id="{5DA704B5-C41C-4F4E-BE5A-F0839EF6BC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90" name="Text Box 69">
          <a:extLst>
            <a:ext uri="{FF2B5EF4-FFF2-40B4-BE49-F238E27FC236}">
              <a16:creationId xmlns:a16="http://schemas.microsoft.com/office/drawing/2014/main" id="{807F6436-30B6-4D57-BF62-55FA55062A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91" name="Text Box 70">
          <a:extLst>
            <a:ext uri="{FF2B5EF4-FFF2-40B4-BE49-F238E27FC236}">
              <a16:creationId xmlns:a16="http://schemas.microsoft.com/office/drawing/2014/main" id="{AD190254-EDF1-45E4-B467-94EF7D2438D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92" name="Text Box 71">
          <a:extLst>
            <a:ext uri="{FF2B5EF4-FFF2-40B4-BE49-F238E27FC236}">
              <a16:creationId xmlns:a16="http://schemas.microsoft.com/office/drawing/2014/main" id="{F5BF9BCB-D1A8-453F-9F51-67A7C476EB5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93" name="Text Box 72">
          <a:extLst>
            <a:ext uri="{FF2B5EF4-FFF2-40B4-BE49-F238E27FC236}">
              <a16:creationId xmlns:a16="http://schemas.microsoft.com/office/drawing/2014/main" id="{A39366A8-3636-4CD5-9105-CE39AE9D9A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594" name="Text Box 73">
          <a:extLst>
            <a:ext uri="{FF2B5EF4-FFF2-40B4-BE49-F238E27FC236}">
              <a16:creationId xmlns:a16="http://schemas.microsoft.com/office/drawing/2014/main" id="{70CC3C9F-16BF-4952-9496-AF62C391F3B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FE369555-D984-4264-B9BF-D0BE5E931C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C2283E8E-FA80-416B-ADED-0B0C380672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97" name="Text Box 46">
          <a:extLst>
            <a:ext uri="{FF2B5EF4-FFF2-40B4-BE49-F238E27FC236}">
              <a16:creationId xmlns:a16="http://schemas.microsoft.com/office/drawing/2014/main" id="{F17DA0ED-8D6C-4988-9977-7FF50CF4BE5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598" name="Text Box 43">
          <a:extLst>
            <a:ext uri="{FF2B5EF4-FFF2-40B4-BE49-F238E27FC236}">
              <a16:creationId xmlns:a16="http://schemas.microsoft.com/office/drawing/2014/main" id="{DC872BAF-0B7A-4056-B7E8-A11C6C936B9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74477082-2F07-49BA-90C1-BEFD9ED71BC7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304800</xdr:colOff>
      <xdr:row>106</xdr:row>
      <xdr:rowOff>85725</xdr:rowOff>
    </xdr:from>
    <xdr:ext cx="0" cy="171450"/>
    <xdr:sp macro="" textlink="">
      <xdr:nvSpPr>
        <xdr:cNvPr id="1600" name="Text Box 11">
          <a:extLst>
            <a:ext uri="{FF2B5EF4-FFF2-40B4-BE49-F238E27FC236}">
              <a16:creationId xmlns:a16="http://schemas.microsoft.com/office/drawing/2014/main" id="{D0C2C30D-3C91-4F41-808B-EBF43F66B6FD}"/>
            </a:ext>
          </a:extLst>
        </xdr:cNvPr>
        <xdr:cNvSpPr txBox="1">
          <a:spLocks noChangeArrowheads="1"/>
        </xdr:cNvSpPr>
      </xdr:nvSpPr>
      <xdr:spPr bwMode="auto">
        <a:xfrm>
          <a:off x="16097250" y="3218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601" name="Text Box 65">
          <a:extLst>
            <a:ext uri="{FF2B5EF4-FFF2-40B4-BE49-F238E27FC236}">
              <a16:creationId xmlns:a16="http://schemas.microsoft.com/office/drawing/2014/main" id="{69C19620-C581-4DB1-80F5-E464075756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602" name="Text Box 91">
          <a:extLst>
            <a:ext uri="{FF2B5EF4-FFF2-40B4-BE49-F238E27FC236}">
              <a16:creationId xmlns:a16="http://schemas.microsoft.com/office/drawing/2014/main" id="{31F11498-CB5B-4B47-B72E-5CC0857FBBF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603" name="Text Box 65">
          <a:extLst>
            <a:ext uri="{FF2B5EF4-FFF2-40B4-BE49-F238E27FC236}">
              <a16:creationId xmlns:a16="http://schemas.microsoft.com/office/drawing/2014/main" id="{32A16798-F833-48EC-97B4-DC349820B8E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604" name="Text Box 91">
          <a:extLst>
            <a:ext uri="{FF2B5EF4-FFF2-40B4-BE49-F238E27FC236}">
              <a16:creationId xmlns:a16="http://schemas.microsoft.com/office/drawing/2014/main" id="{37A01005-E3B0-4D2B-801E-BB37961320B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60C8D4DB-F29B-4CE2-9086-11700214ABA6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EC3F1D67-7008-4934-B867-DE3378DDBE7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35A051A3-1FB9-46F4-A930-0D85F3161E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52C98079-F8D4-40BF-92C3-16DA44DF256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81EC56D2-3B78-43BA-8668-D8129007B05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AC8D6942-8866-42DA-8619-F3BB876DBC0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34B5F5ED-9E2C-4896-84C3-96529BBC9B0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9BD307D-EEC3-4609-9ADA-D11AEB3C252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D04E6FFE-5DBA-4195-8A85-EFC9770CC6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93CAC585-D3C9-457A-91C9-9B782B9909B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BB5EF6D3-197F-4C0D-99C4-7EECEEB8B3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12A3D936-5C5A-43A0-8BF5-A8044AE1A9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0730485D-612D-426D-8F55-862D9D26139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DE3264A5-9FDF-4E45-A85A-4BAE381249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6827354F-60C8-43E9-9630-7F2A8CF7906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73D93562-7E5F-46AA-85BF-39DF4793501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3D7057C9-A076-4244-9BF7-C40816AE7BA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467FE01-453C-4A97-AD55-2970C984593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7287CF40-FBBA-4BEB-BBCE-0DF274A45A4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8C5B5748-ACEB-4FE7-A505-DAF52FAE111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826C2F9E-A445-4F7F-A03C-F4CDAB94A2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910F840F-75F5-4770-A8C5-2A7098FD3D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627" name="Text Box 68">
          <a:extLst>
            <a:ext uri="{FF2B5EF4-FFF2-40B4-BE49-F238E27FC236}">
              <a16:creationId xmlns:a16="http://schemas.microsoft.com/office/drawing/2014/main" id="{F0CA2383-C418-4381-B929-50EC9229C5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628" name="Text Box 69">
          <a:extLst>
            <a:ext uri="{FF2B5EF4-FFF2-40B4-BE49-F238E27FC236}">
              <a16:creationId xmlns:a16="http://schemas.microsoft.com/office/drawing/2014/main" id="{20E97436-149F-45E3-9CDF-4FFC1CB211A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629" name="Text Box 70">
          <a:extLst>
            <a:ext uri="{FF2B5EF4-FFF2-40B4-BE49-F238E27FC236}">
              <a16:creationId xmlns:a16="http://schemas.microsoft.com/office/drawing/2014/main" id="{633EDA0F-F966-434E-81B5-A63399E27FB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630" name="Text Box 71">
          <a:extLst>
            <a:ext uri="{FF2B5EF4-FFF2-40B4-BE49-F238E27FC236}">
              <a16:creationId xmlns:a16="http://schemas.microsoft.com/office/drawing/2014/main" id="{356E9413-E6CB-41B7-87F3-5462E13D1E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631" name="Text Box 72">
          <a:extLst>
            <a:ext uri="{FF2B5EF4-FFF2-40B4-BE49-F238E27FC236}">
              <a16:creationId xmlns:a16="http://schemas.microsoft.com/office/drawing/2014/main" id="{52E2244A-BA28-4320-883A-8BF25C5387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1632" name="Text Box 73">
          <a:extLst>
            <a:ext uri="{FF2B5EF4-FFF2-40B4-BE49-F238E27FC236}">
              <a16:creationId xmlns:a16="http://schemas.microsoft.com/office/drawing/2014/main" id="{6288D320-F1C3-4E13-B03C-52C0B710898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33" name="Text Box 46">
          <a:extLst>
            <a:ext uri="{FF2B5EF4-FFF2-40B4-BE49-F238E27FC236}">
              <a16:creationId xmlns:a16="http://schemas.microsoft.com/office/drawing/2014/main" id="{70194A37-A30F-4FF5-A4C0-BF0EF74866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34" name="Text Box 43">
          <a:extLst>
            <a:ext uri="{FF2B5EF4-FFF2-40B4-BE49-F238E27FC236}">
              <a16:creationId xmlns:a16="http://schemas.microsoft.com/office/drawing/2014/main" id="{1372A9C7-BF29-417B-A42F-4CA577F68C0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35" name="Text Box 46">
          <a:extLst>
            <a:ext uri="{FF2B5EF4-FFF2-40B4-BE49-F238E27FC236}">
              <a16:creationId xmlns:a16="http://schemas.microsoft.com/office/drawing/2014/main" id="{B891F9EE-C6E7-45AF-AAB9-7958C8FFDB2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36" name="Text Box 43">
          <a:extLst>
            <a:ext uri="{FF2B5EF4-FFF2-40B4-BE49-F238E27FC236}">
              <a16:creationId xmlns:a16="http://schemas.microsoft.com/office/drawing/2014/main" id="{79B5C020-372D-4088-9A67-5E162B6CF4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637" name="Text Box 65">
          <a:extLst>
            <a:ext uri="{FF2B5EF4-FFF2-40B4-BE49-F238E27FC236}">
              <a16:creationId xmlns:a16="http://schemas.microsoft.com/office/drawing/2014/main" id="{DDDF149C-A613-4621-B07C-F1683EAFA17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638" name="Text Box 91">
          <a:extLst>
            <a:ext uri="{FF2B5EF4-FFF2-40B4-BE49-F238E27FC236}">
              <a16:creationId xmlns:a16="http://schemas.microsoft.com/office/drawing/2014/main" id="{98306756-5E7A-4091-B3E6-AA0CEC3156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639" name="Text Box 65">
          <a:extLst>
            <a:ext uri="{FF2B5EF4-FFF2-40B4-BE49-F238E27FC236}">
              <a16:creationId xmlns:a16="http://schemas.microsoft.com/office/drawing/2014/main" id="{A6374D7B-B01A-4F1E-81BF-A4A341FD9E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1640" name="Text Box 91">
          <a:extLst>
            <a:ext uri="{FF2B5EF4-FFF2-40B4-BE49-F238E27FC236}">
              <a16:creationId xmlns:a16="http://schemas.microsoft.com/office/drawing/2014/main" id="{4E9F4455-2FB9-4734-A57C-89767887889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641" name="Text Box 46">
          <a:extLst>
            <a:ext uri="{FF2B5EF4-FFF2-40B4-BE49-F238E27FC236}">
              <a16:creationId xmlns:a16="http://schemas.microsoft.com/office/drawing/2014/main" id="{30605E42-7FE0-4844-B320-8828502F8FD9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1642" name="Text Box 43">
          <a:extLst>
            <a:ext uri="{FF2B5EF4-FFF2-40B4-BE49-F238E27FC236}">
              <a16:creationId xmlns:a16="http://schemas.microsoft.com/office/drawing/2014/main" id="{4323AF2D-A6BC-45AE-BE8B-15D378E30F75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43" name="Text Box 68">
          <a:extLst>
            <a:ext uri="{FF2B5EF4-FFF2-40B4-BE49-F238E27FC236}">
              <a16:creationId xmlns:a16="http://schemas.microsoft.com/office/drawing/2014/main" id="{76D877B9-27C4-4444-8897-5856E8255FF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44" name="Text Box 69">
          <a:extLst>
            <a:ext uri="{FF2B5EF4-FFF2-40B4-BE49-F238E27FC236}">
              <a16:creationId xmlns:a16="http://schemas.microsoft.com/office/drawing/2014/main" id="{E49825AC-A536-4350-97AF-D65541D7A8E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45" name="Text Box 70">
          <a:extLst>
            <a:ext uri="{FF2B5EF4-FFF2-40B4-BE49-F238E27FC236}">
              <a16:creationId xmlns:a16="http://schemas.microsoft.com/office/drawing/2014/main" id="{F30C28C3-A4FE-4367-BC01-866345904E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46" name="Text Box 71">
          <a:extLst>
            <a:ext uri="{FF2B5EF4-FFF2-40B4-BE49-F238E27FC236}">
              <a16:creationId xmlns:a16="http://schemas.microsoft.com/office/drawing/2014/main" id="{4EB41719-B78C-4691-913B-4A295BA4A7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47" name="Text Box 72">
          <a:extLst>
            <a:ext uri="{FF2B5EF4-FFF2-40B4-BE49-F238E27FC236}">
              <a16:creationId xmlns:a16="http://schemas.microsoft.com/office/drawing/2014/main" id="{AD37630E-B43C-4549-8187-98FAE9C6311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48" name="Text Box 73">
          <a:extLst>
            <a:ext uri="{FF2B5EF4-FFF2-40B4-BE49-F238E27FC236}">
              <a16:creationId xmlns:a16="http://schemas.microsoft.com/office/drawing/2014/main" id="{D7E95E9E-0B55-4ABB-AA9A-4B1326703D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75AFF63F-A416-4CE1-8777-88ED063A15D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990337DA-9D55-48EF-8EE4-9BB2FFAEE8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51" name="Text Box 46">
          <a:extLst>
            <a:ext uri="{FF2B5EF4-FFF2-40B4-BE49-F238E27FC236}">
              <a16:creationId xmlns:a16="http://schemas.microsoft.com/office/drawing/2014/main" id="{5F175A5B-6376-48B7-9C83-16EF5CC98E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52" name="Text Box 43">
          <a:extLst>
            <a:ext uri="{FF2B5EF4-FFF2-40B4-BE49-F238E27FC236}">
              <a16:creationId xmlns:a16="http://schemas.microsoft.com/office/drawing/2014/main" id="{736BBED3-ED3D-4835-A95B-451A774ED37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53" name="Text Box 68">
          <a:extLst>
            <a:ext uri="{FF2B5EF4-FFF2-40B4-BE49-F238E27FC236}">
              <a16:creationId xmlns:a16="http://schemas.microsoft.com/office/drawing/2014/main" id="{12D20B57-9BCC-48EE-9C46-2798CA10A95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54" name="Text Box 69">
          <a:extLst>
            <a:ext uri="{FF2B5EF4-FFF2-40B4-BE49-F238E27FC236}">
              <a16:creationId xmlns:a16="http://schemas.microsoft.com/office/drawing/2014/main" id="{42B3DE61-9640-4131-89DA-59068BB9118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55" name="Text Box 70">
          <a:extLst>
            <a:ext uri="{FF2B5EF4-FFF2-40B4-BE49-F238E27FC236}">
              <a16:creationId xmlns:a16="http://schemas.microsoft.com/office/drawing/2014/main" id="{4BC75163-82B4-4430-8FCA-EEBC59F03F3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56" name="Text Box 71">
          <a:extLst>
            <a:ext uri="{FF2B5EF4-FFF2-40B4-BE49-F238E27FC236}">
              <a16:creationId xmlns:a16="http://schemas.microsoft.com/office/drawing/2014/main" id="{D96B7778-13B3-48EC-A797-DE470093C8E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57" name="Text Box 72">
          <a:extLst>
            <a:ext uri="{FF2B5EF4-FFF2-40B4-BE49-F238E27FC236}">
              <a16:creationId xmlns:a16="http://schemas.microsoft.com/office/drawing/2014/main" id="{A3EEC675-8EBB-4A9B-8CD3-6DB0C09EAE0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1658" name="Text Box 73">
          <a:extLst>
            <a:ext uri="{FF2B5EF4-FFF2-40B4-BE49-F238E27FC236}">
              <a16:creationId xmlns:a16="http://schemas.microsoft.com/office/drawing/2014/main" id="{4D8DBDCB-DE1D-4889-91A0-7D1760E2A46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229C55AB-DA44-4812-9C7A-A75637E446B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9439335F-5EB9-4657-95CC-6D04E6ABDE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61" name="Text Box 46">
          <a:extLst>
            <a:ext uri="{FF2B5EF4-FFF2-40B4-BE49-F238E27FC236}">
              <a16:creationId xmlns:a16="http://schemas.microsoft.com/office/drawing/2014/main" id="{247A9333-74F8-469D-AFAD-5B52BAE24A5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1662" name="Text Box 43">
          <a:extLst>
            <a:ext uri="{FF2B5EF4-FFF2-40B4-BE49-F238E27FC236}">
              <a16:creationId xmlns:a16="http://schemas.microsoft.com/office/drawing/2014/main" id="{719A98C6-E3F5-4F5E-8630-747B6283E8C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109</xdr:row>
      <xdr:rowOff>0</xdr:rowOff>
    </xdr:from>
    <xdr:ext cx="76200" cy="28575"/>
    <xdr:sp macro="" textlink="">
      <xdr:nvSpPr>
        <xdr:cNvPr id="1663" name="Text Box 43">
          <a:extLst>
            <a:ext uri="{FF2B5EF4-FFF2-40B4-BE49-F238E27FC236}">
              <a16:creationId xmlns:a16="http://schemas.microsoft.com/office/drawing/2014/main" id="{49018549-DDB8-4ED8-9986-5686D3FB5B95}"/>
            </a:ext>
          </a:extLst>
        </xdr:cNvPr>
        <xdr:cNvSpPr txBox="1">
          <a:spLocks noChangeArrowheads="1"/>
        </xdr:cNvSpPr>
      </xdr:nvSpPr>
      <xdr:spPr bwMode="auto">
        <a:xfrm>
          <a:off x="3829050" y="31461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74</xdr:row>
      <xdr:rowOff>0</xdr:rowOff>
    </xdr:from>
    <xdr:to>
      <xdr:col>59</xdr:col>
      <xdr:colOff>571500</xdr:colOff>
      <xdr:row>75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74</xdr:row>
      <xdr:rowOff>0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78" name="Text Box 68">
          <a:extLst>
            <a:ext uri="{FF2B5EF4-FFF2-40B4-BE49-F238E27FC236}">
              <a16:creationId xmlns:a16="http://schemas.microsoft.com/office/drawing/2014/main" id="{D5EA8459-3A0A-45B2-9EA8-F783DA69E6D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79" name="Text Box 69">
          <a:extLst>
            <a:ext uri="{FF2B5EF4-FFF2-40B4-BE49-F238E27FC236}">
              <a16:creationId xmlns:a16="http://schemas.microsoft.com/office/drawing/2014/main" id="{B0982B2D-FD54-4D36-97C0-F64EBA00878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80" name="Text Box 70">
          <a:extLst>
            <a:ext uri="{FF2B5EF4-FFF2-40B4-BE49-F238E27FC236}">
              <a16:creationId xmlns:a16="http://schemas.microsoft.com/office/drawing/2014/main" id="{7D888B4A-3170-4588-A0DC-5714B073F32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81" name="Text Box 71">
          <a:extLst>
            <a:ext uri="{FF2B5EF4-FFF2-40B4-BE49-F238E27FC236}">
              <a16:creationId xmlns:a16="http://schemas.microsoft.com/office/drawing/2014/main" id="{98035D7E-8AB9-4C2C-8E9A-F90DFF23192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82" name="Text Box 72">
          <a:extLst>
            <a:ext uri="{FF2B5EF4-FFF2-40B4-BE49-F238E27FC236}">
              <a16:creationId xmlns:a16="http://schemas.microsoft.com/office/drawing/2014/main" id="{7F809BF9-2FFF-4437-A529-D1A9A90B8CC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83" name="Text Box 73">
          <a:extLst>
            <a:ext uri="{FF2B5EF4-FFF2-40B4-BE49-F238E27FC236}">
              <a16:creationId xmlns:a16="http://schemas.microsoft.com/office/drawing/2014/main" id="{6A5A7908-CFBC-4FF6-AAD3-0450262B37C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170A2202-63BD-404D-BD11-CCED7605830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9B926500-4387-4B24-B275-3334C827FBE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EB550360-3A89-4F7A-A847-7B772FBBB86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50409EA6-EEB7-4FC1-BC01-083DF5CEAC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0D7CD256-FC73-4365-8C89-3934363B5AC1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BC015A47-310E-40BC-B9E7-0A60261E312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190" name="Text Box 65">
          <a:extLst>
            <a:ext uri="{FF2B5EF4-FFF2-40B4-BE49-F238E27FC236}">
              <a16:creationId xmlns:a16="http://schemas.microsoft.com/office/drawing/2014/main" id="{5CD1F6FC-7FE8-4C1C-BB2A-CA5090F913A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191" name="Text Box 91">
          <a:extLst>
            <a:ext uri="{FF2B5EF4-FFF2-40B4-BE49-F238E27FC236}">
              <a16:creationId xmlns:a16="http://schemas.microsoft.com/office/drawing/2014/main" id="{1E21BB2B-65DF-4014-B435-45E0E14D64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192" name="Text Box 65">
          <a:extLst>
            <a:ext uri="{FF2B5EF4-FFF2-40B4-BE49-F238E27FC236}">
              <a16:creationId xmlns:a16="http://schemas.microsoft.com/office/drawing/2014/main" id="{CC520D34-7486-4077-B521-B7E6ECCBE6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id="{9456A3B2-C4BC-4DEE-880F-B11DECFEF9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8A27F8E2-91D6-4A43-9E09-1C51065372B1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F5CD40D3-DFE7-43F9-BA12-3165CE7AE1B8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51CD6D83-85DD-44F9-BC2F-2A5EF00A1F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EEBA535D-8EE6-4112-A318-026BB94E81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69499622-DA90-4192-9620-9474E13819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E5B757D4-2DFA-4545-AD63-7CF8106DB64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1A6EF672-66B2-43D3-B215-F9415E4717D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1294A725-3B9F-46A3-A906-E3832C7C086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48C0B7B9-3AD8-4581-9FA7-EED333EC6C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0532F9EC-377A-4A56-A620-F231FF1E1C3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7FE9A5FE-D230-4A29-BC77-AEC74D553B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695FD2F6-5664-4475-9F40-F0732ADA703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6" name="Text Box 68">
          <a:extLst>
            <a:ext uri="{FF2B5EF4-FFF2-40B4-BE49-F238E27FC236}">
              <a16:creationId xmlns:a16="http://schemas.microsoft.com/office/drawing/2014/main" id="{5DB05AE9-4AAA-46D5-A62F-A0A92B4E1C0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7" name="Text Box 69">
          <a:extLst>
            <a:ext uri="{FF2B5EF4-FFF2-40B4-BE49-F238E27FC236}">
              <a16:creationId xmlns:a16="http://schemas.microsoft.com/office/drawing/2014/main" id="{8E8DBEE5-5BC9-4C67-9907-3C5E646D999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8" name="Text Box 70">
          <a:extLst>
            <a:ext uri="{FF2B5EF4-FFF2-40B4-BE49-F238E27FC236}">
              <a16:creationId xmlns:a16="http://schemas.microsoft.com/office/drawing/2014/main" id="{49CDFC13-F65B-4BF1-9B01-A8257965549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9" name="Text Box 71">
          <a:extLst>
            <a:ext uri="{FF2B5EF4-FFF2-40B4-BE49-F238E27FC236}">
              <a16:creationId xmlns:a16="http://schemas.microsoft.com/office/drawing/2014/main" id="{345495E6-5FD3-48FB-B44E-B31720AF06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10" name="Text Box 72">
          <a:extLst>
            <a:ext uri="{FF2B5EF4-FFF2-40B4-BE49-F238E27FC236}">
              <a16:creationId xmlns:a16="http://schemas.microsoft.com/office/drawing/2014/main" id="{DF93B3DE-73FF-45D0-89D6-D9EC6434DD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11" name="Text Box 73">
          <a:extLst>
            <a:ext uri="{FF2B5EF4-FFF2-40B4-BE49-F238E27FC236}">
              <a16:creationId xmlns:a16="http://schemas.microsoft.com/office/drawing/2014/main" id="{F8F1DAC6-30ED-4843-A5A8-5DEACE5130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F16415FE-A636-41D0-B481-B683C21C59A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30FFD4DE-CBB0-4793-BB4D-3D685E4B51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0C221C6C-E54C-406E-8051-D20027FFE1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15" name="Text Box 43">
          <a:extLst>
            <a:ext uri="{FF2B5EF4-FFF2-40B4-BE49-F238E27FC236}">
              <a16:creationId xmlns:a16="http://schemas.microsoft.com/office/drawing/2014/main" id="{0F5C9FEB-1487-473F-8947-A2DECE2F04F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16" name="Text Box 68">
          <a:extLst>
            <a:ext uri="{FF2B5EF4-FFF2-40B4-BE49-F238E27FC236}">
              <a16:creationId xmlns:a16="http://schemas.microsoft.com/office/drawing/2014/main" id="{C85D7C12-A3CA-41A8-AF82-BF9598C7FE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17" name="Text Box 69">
          <a:extLst>
            <a:ext uri="{FF2B5EF4-FFF2-40B4-BE49-F238E27FC236}">
              <a16:creationId xmlns:a16="http://schemas.microsoft.com/office/drawing/2014/main" id="{22B2750E-D452-4F79-912D-496944E318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18" name="Text Box 70">
          <a:extLst>
            <a:ext uri="{FF2B5EF4-FFF2-40B4-BE49-F238E27FC236}">
              <a16:creationId xmlns:a16="http://schemas.microsoft.com/office/drawing/2014/main" id="{C5707FAB-CD59-4DE4-8A52-7C4CBF2C6AA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19" name="Text Box 71">
          <a:extLst>
            <a:ext uri="{FF2B5EF4-FFF2-40B4-BE49-F238E27FC236}">
              <a16:creationId xmlns:a16="http://schemas.microsoft.com/office/drawing/2014/main" id="{F6F6069E-5F8A-431E-921D-5DE1B9513A7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20" name="Text Box 72">
          <a:extLst>
            <a:ext uri="{FF2B5EF4-FFF2-40B4-BE49-F238E27FC236}">
              <a16:creationId xmlns:a16="http://schemas.microsoft.com/office/drawing/2014/main" id="{63DFA768-5609-4CCA-B811-9B2754B911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21" name="Text Box 73">
          <a:extLst>
            <a:ext uri="{FF2B5EF4-FFF2-40B4-BE49-F238E27FC236}">
              <a16:creationId xmlns:a16="http://schemas.microsoft.com/office/drawing/2014/main" id="{2D8E805B-CA73-476D-99EE-711E4D8185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9E0723D4-DC3D-4C5E-AF9D-D0C9C3337E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282EF29D-19CC-4720-B6D5-54E6932A19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6F991D45-0DBF-41BA-B716-21BE1B590B2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25" name="Text Box 43">
          <a:extLst>
            <a:ext uri="{FF2B5EF4-FFF2-40B4-BE49-F238E27FC236}">
              <a16:creationId xmlns:a16="http://schemas.microsoft.com/office/drawing/2014/main" id="{1F86BCDE-7B04-496F-849E-19DFA8D9CB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226" name="Text Box 10">
          <a:extLst>
            <a:ext uri="{FF2B5EF4-FFF2-40B4-BE49-F238E27FC236}">
              <a16:creationId xmlns:a16="http://schemas.microsoft.com/office/drawing/2014/main" id="{3F45D3C7-26E2-43A6-AC2C-3E1E5722297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68DDC2CE-AA1A-4A3F-BEE4-42005A60D0E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28" name="Text Box 65">
          <a:extLst>
            <a:ext uri="{FF2B5EF4-FFF2-40B4-BE49-F238E27FC236}">
              <a16:creationId xmlns:a16="http://schemas.microsoft.com/office/drawing/2014/main" id="{1E93FE3A-9450-4323-BB14-44F14B7114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29" name="Text Box 91">
          <a:extLst>
            <a:ext uri="{FF2B5EF4-FFF2-40B4-BE49-F238E27FC236}">
              <a16:creationId xmlns:a16="http://schemas.microsoft.com/office/drawing/2014/main" id="{D49C89C4-884F-44BF-B080-1EF5265E789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6775CC83-4377-4FF6-8D8E-9D9536F7FA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31" name="Text Box 91">
          <a:extLst>
            <a:ext uri="{FF2B5EF4-FFF2-40B4-BE49-F238E27FC236}">
              <a16:creationId xmlns:a16="http://schemas.microsoft.com/office/drawing/2014/main" id="{242587FE-3142-41F0-B853-9CE2E9505BC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8786A12-87C0-4C2C-AF3E-D611888879C4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8D313651-20CF-4CD3-AEEE-F7FF7FC9BCF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217101B1-48F1-4895-9AF6-FDBDA0440FB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D91BD0A5-F871-4FDF-849A-D9A6EE0E6B4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F37FD92A-A8D9-4656-A1F2-EDC093ED122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3FDFF45C-569F-4FBF-8F73-89B915351B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475DBD9F-A6FB-45E9-B855-DC6A064C1AE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FE171152-BAFB-4B54-AAE5-E6FFF8F50A7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75322D87-C888-4D6B-A7C1-7E90C97DE0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AA605ADE-C62A-41DF-9994-C902B7DA18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9C1722A8-B14A-43A4-8261-599A34394CC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4DA423EA-C44E-4249-B8D9-B0D48AE1E6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4" name="Text Box 68">
          <a:extLst>
            <a:ext uri="{FF2B5EF4-FFF2-40B4-BE49-F238E27FC236}">
              <a16:creationId xmlns:a16="http://schemas.microsoft.com/office/drawing/2014/main" id="{1AD56698-20DE-49E9-B31C-741E367BF3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5" name="Text Box 69">
          <a:extLst>
            <a:ext uri="{FF2B5EF4-FFF2-40B4-BE49-F238E27FC236}">
              <a16:creationId xmlns:a16="http://schemas.microsoft.com/office/drawing/2014/main" id="{C0479195-B632-4E5C-A1DF-087068B046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6" name="Text Box 70">
          <a:extLst>
            <a:ext uri="{FF2B5EF4-FFF2-40B4-BE49-F238E27FC236}">
              <a16:creationId xmlns:a16="http://schemas.microsoft.com/office/drawing/2014/main" id="{B9BE0098-C5EE-4A66-9E8F-4C1F10D9AA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7" name="Text Box 71">
          <a:extLst>
            <a:ext uri="{FF2B5EF4-FFF2-40B4-BE49-F238E27FC236}">
              <a16:creationId xmlns:a16="http://schemas.microsoft.com/office/drawing/2014/main" id="{F73F96AF-DFB2-44CE-B87B-B3C4527BB37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8" name="Text Box 72">
          <a:extLst>
            <a:ext uri="{FF2B5EF4-FFF2-40B4-BE49-F238E27FC236}">
              <a16:creationId xmlns:a16="http://schemas.microsoft.com/office/drawing/2014/main" id="{4D04B04C-7EB5-46F4-B23D-49F1A7058F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9" name="Text Box 73">
          <a:extLst>
            <a:ext uri="{FF2B5EF4-FFF2-40B4-BE49-F238E27FC236}">
              <a16:creationId xmlns:a16="http://schemas.microsoft.com/office/drawing/2014/main" id="{ACE2CF7B-557E-4F6B-890D-31F76D5A550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5060DAD0-D39F-403A-9637-D88203C0F05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28AE3C25-1D25-496C-BE63-1A7A709802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52" name="Text Box 46">
          <a:extLst>
            <a:ext uri="{FF2B5EF4-FFF2-40B4-BE49-F238E27FC236}">
              <a16:creationId xmlns:a16="http://schemas.microsoft.com/office/drawing/2014/main" id="{258E34B6-C2A4-4FA3-A3A0-298F5F91C5D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id="{EDD2BB08-8A56-495B-8F93-2BB0E36FC2C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36497E69-A98A-4DE0-A8A0-03D2AE6993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FAEC1DC1-E6E9-4C34-AB16-197AA0462E0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96985517-C8E1-4CA1-9D1D-0A4CEE7D9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F013040C-B6C6-4297-91CA-EC9798CB9A6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FF4737D4-E3B3-41C8-A1C0-10328A3491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B15933D5-542B-4989-B8DE-0D3B4FFC27E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E64658C6-2761-4B38-802C-A779355A3B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D24B16C9-141A-476F-B8D8-374E1A79878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C83D32E2-B239-4AE4-978B-111FA15CA2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25516612-C348-43B3-B586-D9FF77F5FF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1E70F1D9-C929-4C5B-9130-FDC199C225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CDA7C640-1A44-49CF-8FDD-9796FA4E37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91B46E2C-902D-4E61-BBFE-AE13EB7A19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67" name="Text Box 91">
          <a:extLst>
            <a:ext uri="{FF2B5EF4-FFF2-40B4-BE49-F238E27FC236}">
              <a16:creationId xmlns:a16="http://schemas.microsoft.com/office/drawing/2014/main" id="{0EA1E217-BC2E-4361-B1F5-6F420B6E367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68" name="Text Box 65">
          <a:extLst>
            <a:ext uri="{FF2B5EF4-FFF2-40B4-BE49-F238E27FC236}">
              <a16:creationId xmlns:a16="http://schemas.microsoft.com/office/drawing/2014/main" id="{FF04E78E-3506-41CA-8530-A09F5EAD87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54DDB6A-06D1-4B1C-8AD1-3C5CF5FD0D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121D9D56-6BA3-4303-8BAF-F7FBC9F24FB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AC71E668-4232-40A5-8FFC-2F941819D75F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2BA04F0C-3D81-4F22-970F-3E16EA0641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57379608-3284-428C-9E7B-F0C682D924A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74BF569B-355A-4901-81DC-54EC65918AA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FCC2A1A-B4FE-4048-AD6C-B6762273F8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74BD9834-7C64-43DF-AAD2-6951AB87CB1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362F04B0-6169-4027-90A4-435199E37E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058A6420-7C4A-4645-B9CC-FE358821ECF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C307CE1-9E5E-42CE-A2E2-BC3D5179A4A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29923718-3708-4B11-933F-05AA8D9B36F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D5E45411-E125-4BD9-8881-129B45656F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2" name="Text Box 68">
          <a:extLst>
            <a:ext uri="{FF2B5EF4-FFF2-40B4-BE49-F238E27FC236}">
              <a16:creationId xmlns:a16="http://schemas.microsoft.com/office/drawing/2014/main" id="{7E90EFCF-74FB-4434-818A-3457F561F49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3" name="Text Box 69">
          <a:extLst>
            <a:ext uri="{FF2B5EF4-FFF2-40B4-BE49-F238E27FC236}">
              <a16:creationId xmlns:a16="http://schemas.microsoft.com/office/drawing/2014/main" id="{9B21E173-6C48-40E4-A5A7-CE434B4F17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4" name="Text Box 70">
          <a:extLst>
            <a:ext uri="{FF2B5EF4-FFF2-40B4-BE49-F238E27FC236}">
              <a16:creationId xmlns:a16="http://schemas.microsoft.com/office/drawing/2014/main" id="{781C6B90-F260-4D3B-AFB9-BD4E820F54E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5" name="Text Box 71">
          <a:extLst>
            <a:ext uri="{FF2B5EF4-FFF2-40B4-BE49-F238E27FC236}">
              <a16:creationId xmlns:a16="http://schemas.microsoft.com/office/drawing/2014/main" id="{4DDBF8B1-FB68-479C-B640-2E302AA80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6" name="Text Box 72">
          <a:extLst>
            <a:ext uri="{FF2B5EF4-FFF2-40B4-BE49-F238E27FC236}">
              <a16:creationId xmlns:a16="http://schemas.microsoft.com/office/drawing/2014/main" id="{572AF314-3087-4CFB-81D6-65B524E907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7" name="Text Box 73">
          <a:extLst>
            <a:ext uri="{FF2B5EF4-FFF2-40B4-BE49-F238E27FC236}">
              <a16:creationId xmlns:a16="http://schemas.microsoft.com/office/drawing/2014/main" id="{0E8B5B22-2634-4078-8BE3-D0BA0A18B72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6A8425BF-2A0F-4206-B8E0-1C8305F88D1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2C6A2701-250F-44F7-B2CD-D178878D28B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90" name="Text Box 46">
          <a:extLst>
            <a:ext uri="{FF2B5EF4-FFF2-40B4-BE49-F238E27FC236}">
              <a16:creationId xmlns:a16="http://schemas.microsoft.com/office/drawing/2014/main" id="{9648803E-4656-4F32-86B0-CC813F8F00D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91" name="Text Box 43">
          <a:extLst>
            <a:ext uri="{FF2B5EF4-FFF2-40B4-BE49-F238E27FC236}">
              <a16:creationId xmlns:a16="http://schemas.microsoft.com/office/drawing/2014/main" id="{DBA89E81-C1DB-4CE9-82F4-49920A27905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2" name="Text Box 68">
          <a:extLst>
            <a:ext uri="{FF2B5EF4-FFF2-40B4-BE49-F238E27FC236}">
              <a16:creationId xmlns:a16="http://schemas.microsoft.com/office/drawing/2014/main" id="{D1B404A8-079F-48AC-9664-72B59AF62A1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3" name="Text Box 69">
          <a:extLst>
            <a:ext uri="{FF2B5EF4-FFF2-40B4-BE49-F238E27FC236}">
              <a16:creationId xmlns:a16="http://schemas.microsoft.com/office/drawing/2014/main" id="{6969BE57-A4BE-4B78-B07B-0C2332A6AD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4" name="Text Box 70">
          <a:extLst>
            <a:ext uri="{FF2B5EF4-FFF2-40B4-BE49-F238E27FC236}">
              <a16:creationId xmlns:a16="http://schemas.microsoft.com/office/drawing/2014/main" id="{CA632A66-85CD-4105-BBB4-A69465032B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5" name="Text Box 71">
          <a:extLst>
            <a:ext uri="{FF2B5EF4-FFF2-40B4-BE49-F238E27FC236}">
              <a16:creationId xmlns:a16="http://schemas.microsoft.com/office/drawing/2014/main" id="{834BF5BB-8E86-432F-85B0-758A5612FD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6" name="Text Box 72">
          <a:extLst>
            <a:ext uri="{FF2B5EF4-FFF2-40B4-BE49-F238E27FC236}">
              <a16:creationId xmlns:a16="http://schemas.microsoft.com/office/drawing/2014/main" id="{EDD29B8E-DE9C-4E92-8EEF-6B20282A719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7" name="Text Box 73">
          <a:extLst>
            <a:ext uri="{FF2B5EF4-FFF2-40B4-BE49-F238E27FC236}">
              <a16:creationId xmlns:a16="http://schemas.microsoft.com/office/drawing/2014/main" id="{E1A8A340-85C4-49B4-BF73-09AD32E8FA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CAE4038B-4530-4221-B181-7735969E7C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00A60139-3689-426F-ABDA-80E4BCD0AAF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F2AC7122-C310-4D49-BFB3-BA836E8F5B9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01" name="Text Box 43">
          <a:extLst>
            <a:ext uri="{FF2B5EF4-FFF2-40B4-BE49-F238E27FC236}">
              <a16:creationId xmlns:a16="http://schemas.microsoft.com/office/drawing/2014/main" id="{9319BE1E-522B-404C-9046-1289DF6FD85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5AB67D54-10DC-484C-9C0A-A2065CB3EC3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9F44218F-B7BC-4C37-8B89-853244BC7F2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304" name="Text Box 65">
          <a:extLst>
            <a:ext uri="{FF2B5EF4-FFF2-40B4-BE49-F238E27FC236}">
              <a16:creationId xmlns:a16="http://schemas.microsoft.com/office/drawing/2014/main" id="{2ED9E010-3C81-43D0-B2F6-476FBD4079A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305" name="Text Box 91">
          <a:extLst>
            <a:ext uri="{FF2B5EF4-FFF2-40B4-BE49-F238E27FC236}">
              <a16:creationId xmlns:a16="http://schemas.microsoft.com/office/drawing/2014/main" id="{A9C74B38-E89A-4D87-8A42-60CFA8432F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306" name="Text Box 65">
          <a:extLst>
            <a:ext uri="{FF2B5EF4-FFF2-40B4-BE49-F238E27FC236}">
              <a16:creationId xmlns:a16="http://schemas.microsoft.com/office/drawing/2014/main" id="{481ED783-0063-4CE0-9D81-62A29231F3D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372682E2-B779-47DC-818A-2BB84DF749F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AE811903-FB55-453D-AB64-82517E2CA6F6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A10827E9-10FD-4956-93DE-2812421EB38D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241D82E0-CF90-4E68-9039-28264E38769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4BD49D3D-CD16-4AF9-BC58-969BC97677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3CEED919-7E77-4A33-80AF-D5E248DAA2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ADC06C7A-C4E6-4008-BACB-B644DCA6484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5BAB0570-5E98-418E-B0C9-2D992445B7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28D12ED3-EF94-4356-81F2-4EF5F57FAD0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83FCBFBE-B382-4B63-A9FA-346FC13B3AE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E0232769-CDFD-4756-945E-53261714DB1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28FAE9B8-C0AE-4715-B816-BC32164AF3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D52F89F8-7B97-43EA-AAB8-1570A25267E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0" name="Text Box 68">
          <a:extLst>
            <a:ext uri="{FF2B5EF4-FFF2-40B4-BE49-F238E27FC236}">
              <a16:creationId xmlns:a16="http://schemas.microsoft.com/office/drawing/2014/main" id="{3CAC85AD-9ADB-428A-863D-9A8F5F2C8D1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1" name="Text Box 69">
          <a:extLst>
            <a:ext uri="{FF2B5EF4-FFF2-40B4-BE49-F238E27FC236}">
              <a16:creationId xmlns:a16="http://schemas.microsoft.com/office/drawing/2014/main" id="{F9A17716-E165-4D77-A1C6-B206882AA00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2" name="Text Box 70">
          <a:extLst>
            <a:ext uri="{FF2B5EF4-FFF2-40B4-BE49-F238E27FC236}">
              <a16:creationId xmlns:a16="http://schemas.microsoft.com/office/drawing/2014/main" id="{7CC1A850-A780-4796-9D7C-A3601129693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3" name="Text Box 71">
          <a:extLst>
            <a:ext uri="{FF2B5EF4-FFF2-40B4-BE49-F238E27FC236}">
              <a16:creationId xmlns:a16="http://schemas.microsoft.com/office/drawing/2014/main" id="{30D90767-FAC8-4C7C-83AE-45CCCC9586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4" name="Text Box 72">
          <a:extLst>
            <a:ext uri="{FF2B5EF4-FFF2-40B4-BE49-F238E27FC236}">
              <a16:creationId xmlns:a16="http://schemas.microsoft.com/office/drawing/2014/main" id="{62A34636-C0AC-4157-AAB1-97222AD3D3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5" name="Text Box 73">
          <a:extLst>
            <a:ext uri="{FF2B5EF4-FFF2-40B4-BE49-F238E27FC236}">
              <a16:creationId xmlns:a16="http://schemas.microsoft.com/office/drawing/2014/main" id="{87FA956F-B1E0-4CBD-B873-B5DB394E150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26" name="Text Box 46">
          <a:extLst>
            <a:ext uri="{FF2B5EF4-FFF2-40B4-BE49-F238E27FC236}">
              <a16:creationId xmlns:a16="http://schemas.microsoft.com/office/drawing/2014/main" id="{56F38BC6-48F1-4AC1-BB65-E2A96613A1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D9D81EA2-19F4-4E1A-B8CE-16053FB6EF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28" name="Text Box 46">
          <a:extLst>
            <a:ext uri="{FF2B5EF4-FFF2-40B4-BE49-F238E27FC236}">
              <a16:creationId xmlns:a16="http://schemas.microsoft.com/office/drawing/2014/main" id="{C227AE1C-D5EB-4EAB-938B-55F58CF6781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29" name="Text Box 43">
          <a:extLst>
            <a:ext uri="{FF2B5EF4-FFF2-40B4-BE49-F238E27FC236}">
              <a16:creationId xmlns:a16="http://schemas.microsoft.com/office/drawing/2014/main" id="{B4C7902D-B47A-4C1D-ABFC-078F20E214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0" name="Text Box 68">
          <a:extLst>
            <a:ext uri="{FF2B5EF4-FFF2-40B4-BE49-F238E27FC236}">
              <a16:creationId xmlns:a16="http://schemas.microsoft.com/office/drawing/2014/main" id="{6034A4BE-9CEC-44EE-AAA7-014EA48C654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1" name="Text Box 69">
          <a:extLst>
            <a:ext uri="{FF2B5EF4-FFF2-40B4-BE49-F238E27FC236}">
              <a16:creationId xmlns:a16="http://schemas.microsoft.com/office/drawing/2014/main" id="{76667D77-5D64-4717-918D-91B06F345D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2" name="Text Box 70">
          <a:extLst>
            <a:ext uri="{FF2B5EF4-FFF2-40B4-BE49-F238E27FC236}">
              <a16:creationId xmlns:a16="http://schemas.microsoft.com/office/drawing/2014/main" id="{3DCE1B91-0D55-4B08-87DB-2CB5F1F2E6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3" name="Text Box 71">
          <a:extLst>
            <a:ext uri="{FF2B5EF4-FFF2-40B4-BE49-F238E27FC236}">
              <a16:creationId xmlns:a16="http://schemas.microsoft.com/office/drawing/2014/main" id="{765A3018-24AC-4295-B94C-48F8A1F596E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4" name="Text Box 72">
          <a:extLst>
            <a:ext uri="{FF2B5EF4-FFF2-40B4-BE49-F238E27FC236}">
              <a16:creationId xmlns:a16="http://schemas.microsoft.com/office/drawing/2014/main" id="{309FEA62-DC0F-4312-BF67-C78BE47B95F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5" name="Text Box 73">
          <a:extLst>
            <a:ext uri="{FF2B5EF4-FFF2-40B4-BE49-F238E27FC236}">
              <a16:creationId xmlns:a16="http://schemas.microsoft.com/office/drawing/2014/main" id="{71D3BE63-FFA8-41ED-9619-8696AFF66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CAB0701E-2083-4C06-90C7-D8ED011FC82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37" name="Text Box 43">
          <a:extLst>
            <a:ext uri="{FF2B5EF4-FFF2-40B4-BE49-F238E27FC236}">
              <a16:creationId xmlns:a16="http://schemas.microsoft.com/office/drawing/2014/main" id="{3F606F4F-0284-43E0-9AC1-25C83396921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38" name="Text Box 46">
          <a:extLst>
            <a:ext uri="{FF2B5EF4-FFF2-40B4-BE49-F238E27FC236}">
              <a16:creationId xmlns:a16="http://schemas.microsoft.com/office/drawing/2014/main" id="{A096071E-0848-444A-A2AE-1955DF5D920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39" name="Text Box 43">
          <a:extLst>
            <a:ext uri="{FF2B5EF4-FFF2-40B4-BE49-F238E27FC236}">
              <a16:creationId xmlns:a16="http://schemas.microsoft.com/office/drawing/2014/main" id="{A4C7B33F-E389-4C6A-811A-C4D8F7149C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40" name="Text Box 65">
          <a:extLst>
            <a:ext uri="{FF2B5EF4-FFF2-40B4-BE49-F238E27FC236}">
              <a16:creationId xmlns:a16="http://schemas.microsoft.com/office/drawing/2014/main" id="{015523B1-5F69-4669-9627-FE901D75F07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7800B5F4-7816-4FEE-88B3-DD3A686ED5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5FD12CCC-C830-4691-9068-38CFC45657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43" name="Text Box 91">
          <a:extLst>
            <a:ext uri="{FF2B5EF4-FFF2-40B4-BE49-F238E27FC236}">
              <a16:creationId xmlns:a16="http://schemas.microsoft.com/office/drawing/2014/main" id="{186D2983-8277-4F27-9C60-4CF34B6C7D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4" name="Text Box 68">
          <a:extLst>
            <a:ext uri="{FF2B5EF4-FFF2-40B4-BE49-F238E27FC236}">
              <a16:creationId xmlns:a16="http://schemas.microsoft.com/office/drawing/2014/main" id="{674747B5-D869-4D13-BCD9-7CB301A9889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5" name="Text Box 69">
          <a:extLst>
            <a:ext uri="{FF2B5EF4-FFF2-40B4-BE49-F238E27FC236}">
              <a16:creationId xmlns:a16="http://schemas.microsoft.com/office/drawing/2014/main" id="{D4F4A438-B392-4BAB-AF3D-C1AE83C9ECA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6" name="Text Box 70">
          <a:extLst>
            <a:ext uri="{FF2B5EF4-FFF2-40B4-BE49-F238E27FC236}">
              <a16:creationId xmlns:a16="http://schemas.microsoft.com/office/drawing/2014/main" id="{BD47527A-127D-4F1E-9C60-FFC69B4CC51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7" name="Text Box 71">
          <a:extLst>
            <a:ext uri="{FF2B5EF4-FFF2-40B4-BE49-F238E27FC236}">
              <a16:creationId xmlns:a16="http://schemas.microsoft.com/office/drawing/2014/main" id="{0A4C98F0-7B5F-4A3E-867A-6E5F36B4467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8" name="Text Box 72">
          <a:extLst>
            <a:ext uri="{FF2B5EF4-FFF2-40B4-BE49-F238E27FC236}">
              <a16:creationId xmlns:a16="http://schemas.microsoft.com/office/drawing/2014/main" id="{C84BAD8A-EA4B-4686-AE5F-D9BBC15F09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9" name="Text Box 73">
          <a:extLst>
            <a:ext uri="{FF2B5EF4-FFF2-40B4-BE49-F238E27FC236}">
              <a16:creationId xmlns:a16="http://schemas.microsoft.com/office/drawing/2014/main" id="{2722A59B-783A-4081-A3F5-40F9A0061C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BCD998D0-C966-4CDA-8AD7-D949ED2C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51" name="Text Box 43">
          <a:extLst>
            <a:ext uri="{FF2B5EF4-FFF2-40B4-BE49-F238E27FC236}">
              <a16:creationId xmlns:a16="http://schemas.microsoft.com/office/drawing/2014/main" id="{9E087D24-B784-4E33-A4B4-6E7FEDCD34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52" name="Text Box 46">
          <a:extLst>
            <a:ext uri="{FF2B5EF4-FFF2-40B4-BE49-F238E27FC236}">
              <a16:creationId xmlns:a16="http://schemas.microsoft.com/office/drawing/2014/main" id="{62C7A989-E078-41B9-9307-92F584EFF6B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5907DB95-2ABA-4D14-BBD2-4DD100092D6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4" name="Text Box 68">
          <a:extLst>
            <a:ext uri="{FF2B5EF4-FFF2-40B4-BE49-F238E27FC236}">
              <a16:creationId xmlns:a16="http://schemas.microsoft.com/office/drawing/2014/main" id="{21769864-DDAE-4CE4-AE34-EA1F0211A6C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5" name="Text Box 69">
          <a:extLst>
            <a:ext uri="{FF2B5EF4-FFF2-40B4-BE49-F238E27FC236}">
              <a16:creationId xmlns:a16="http://schemas.microsoft.com/office/drawing/2014/main" id="{9038643B-87AD-4AE9-8ECD-B9FA44883E4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6" name="Text Box 70">
          <a:extLst>
            <a:ext uri="{FF2B5EF4-FFF2-40B4-BE49-F238E27FC236}">
              <a16:creationId xmlns:a16="http://schemas.microsoft.com/office/drawing/2014/main" id="{DD339745-9219-4D20-B955-F42D2CC440C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7" name="Text Box 71">
          <a:extLst>
            <a:ext uri="{FF2B5EF4-FFF2-40B4-BE49-F238E27FC236}">
              <a16:creationId xmlns:a16="http://schemas.microsoft.com/office/drawing/2014/main" id="{CAB74BAB-7C3C-48CB-8B29-8495E0383DE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8" name="Text Box 72">
          <a:extLst>
            <a:ext uri="{FF2B5EF4-FFF2-40B4-BE49-F238E27FC236}">
              <a16:creationId xmlns:a16="http://schemas.microsoft.com/office/drawing/2014/main" id="{1C566952-FD37-406D-95C2-60478155915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9" name="Text Box 73">
          <a:extLst>
            <a:ext uri="{FF2B5EF4-FFF2-40B4-BE49-F238E27FC236}">
              <a16:creationId xmlns:a16="http://schemas.microsoft.com/office/drawing/2014/main" id="{72158078-5B39-409F-91FC-49F3B5642F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60" name="Text Box 46">
          <a:extLst>
            <a:ext uri="{FF2B5EF4-FFF2-40B4-BE49-F238E27FC236}">
              <a16:creationId xmlns:a16="http://schemas.microsoft.com/office/drawing/2014/main" id="{9372B2A5-D9F7-44AC-B3BF-7460EBF293C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61" name="Text Box 43">
          <a:extLst>
            <a:ext uri="{FF2B5EF4-FFF2-40B4-BE49-F238E27FC236}">
              <a16:creationId xmlns:a16="http://schemas.microsoft.com/office/drawing/2014/main" id="{23633370-360D-4456-9070-1DA019424F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1285F444-563C-4DCD-99DE-A22E87ABC1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83309A79-6E5D-46F6-958E-630B2A7FBE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CF16F093-FDB1-4D24-9311-B1DDA1ACCFC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94483AF8-1BC2-49C2-B3A5-A4F8C347253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438D1E00-D658-441D-A517-13BC32DC958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7ACDA2C0-FEE4-49F0-BCC3-665D7874DA3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5A4A5CAD-C79B-493A-993C-A90C445CC53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A18B5BCF-7E91-4807-BC80-071ED2FE701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9D02C7C4-9357-47C9-8D09-87B3C618C8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F6D46D5C-649D-49EE-82C9-CFD96CA6A9B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ED285D94-05BA-4B1F-B072-4AA0729F230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048A4D00-101E-4934-B961-9830A515707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74" name="Text Box 65">
          <a:extLst>
            <a:ext uri="{FF2B5EF4-FFF2-40B4-BE49-F238E27FC236}">
              <a16:creationId xmlns:a16="http://schemas.microsoft.com/office/drawing/2014/main" id="{3A5327AE-CB10-4305-BADA-BAB2D541A3D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75" name="Text Box 91">
          <a:extLst>
            <a:ext uri="{FF2B5EF4-FFF2-40B4-BE49-F238E27FC236}">
              <a16:creationId xmlns:a16="http://schemas.microsoft.com/office/drawing/2014/main" id="{9EDB6891-8EAE-47A6-8741-2A383C41C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398ED219-072D-4DD6-B014-7503F2B7A4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7E244E6F-B6AE-4869-B228-FADF3E465F6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78" name="Text Box 68">
          <a:extLst>
            <a:ext uri="{FF2B5EF4-FFF2-40B4-BE49-F238E27FC236}">
              <a16:creationId xmlns:a16="http://schemas.microsoft.com/office/drawing/2014/main" id="{6732F5DD-641B-48C6-9588-271C4097B38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79" name="Text Box 69">
          <a:extLst>
            <a:ext uri="{FF2B5EF4-FFF2-40B4-BE49-F238E27FC236}">
              <a16:creationId xmlns:a16="http://schemas.microsoft.com/office/drawing/2014/main" id="{27A27B8D-39EC-457B-B8F5-AD07F17C10D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0" name="Text Box 70">
          <a:extLst>
            <a:ext uri="{FF2B5EF4-FFF2-40B4-BE49-F238E27FC236}">
              <a16:creationId xmlns:a16="http://schemas.microsoft.com/office/drawing/2014/main" id="{0E659EF2-EE6C-45E9-B228-4BB6124DA2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1" name="Text Box 71">
          <a:extLst>
            <a:ext uri="{FF2B5EF4-FFF2-40B4-BE49-F238E27FC236}">
              <a16:creationId xmlns:a16="http://schemas.microsoft.com/office/drawing/2014/main" id="{794671B8-3CDB-4072-8016-6A4664D724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2" name="Text Box 72">
          <a:extLst>
            <a:ext uri="{FF2B5EF4-FFF2-40B4-BE49-F238E27FC236}">
              <a16:creationId xmlns:a16="http://schemas.microsoft.com/office/drawing/2014/main" id="{51CC4467-C269-4AC8-BA7F-F84F31EE7DC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3" name="Text Box 73">
          <a:extLst>
            <a:ext uri="{FF2B5EF4-FFF2-40B4-BE49-F238E27FC236}">
              <a16:creationId xmlns:a16="http://schemas.microsoft.com/office/drawing/2014/main" id="{259D84D2-7557-452C-8579-B138074D72C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CFCFAB1E-5DC7-43BC-99B3-CAC4BAB761F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35131231-F104-448B-818A-567B408594D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86" name="Text Box 46">
          <a:extLst>
            <a:ext uri="{FF2B5EF4-FFF2-40B4-BE49-F238E27FC236}">
              <a16:creationId xmlns:a16="http://schemas.microsoft.com/office/drawing/2014/main" id="{574C1447-FCB0-49A4-9AAE-A986A228B71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87" name="Text Box 43">
          <a:extLst>
            <a:ext uri="{FF2B5EF4-FFF2-40B4-BE49-F238E27FC236}">
              <a16:creationId xmlns:a16="http://schemas.microsoft.com/office/drawing/2014/main" id="{EAB6453C-2811-4801-8B72-D7970680DF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8" name="Text Box 68">
          <a:extLst>
            <a:ext uri="{FF2B5EF4-FFF2-40B4-BE49-F238E27FC236}">
              <a16:creationId xmlns:a16="http://schemas.microsoft.com/office/drawing/2014/main" id="{6112650E-24D5-439E-8601-E45F9A3E5F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9" name="Text Box 69">
          <a:extLst>
            <a:ext uri="{FF2B5EF4-FFF2-40B4-BE49-F238E27FC236}">
              <a16:creationId xmlns:a16="http://schemas.microsoft.com/office/drawing/2014/main" id="{B320E851-9744-4D75-AF10-A1F52983513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90" name="Text Box 70">
          <a:extLst>
            <a:ext uri="{FF2B5EF4-FFF2-40B4-BE49-F238E27FC236}">
              <a16:creationId xmlns:a16="http://schemas.microsoft.com/office/drawing/2014/main" id="{25C08586-88DD-4447-8A3F-1F55BA74203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91" name="Text Box 71">
          <a:extLst>
            <a:ext uri="{FF2B5EF4-FFF2-40B4-BE49-F238E27FC236}">
              <a16:creationId xmlns:a16="http://schemas.microsoft.com/office/drawing/2014/main" id="{4C630377-AFE8-486A-B92E-E30775AE2D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92" name="Text Box 72">
          <a:extLst>
            <a:ext uri="{FF2B5EF4-FFF2-40B4-BE49-F238E27FC236}">
              <a16:creationId xmlns:a16="http://schemas.microsoft.com/office/drawing/2014/main" id="{C0D576A5-935F-400B-994D-502BCD4D599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93" name="Text Box 73">
          <a:extLst>
            <a:ext uri="{FF2B5EF4-FFF2-40B4-BE49-F238E27FC236}">
              <a16:creationId xmlns:a16="http://schemas.microsoft.com/office/drawing/2014/main" id="{72DA9B85-4DFB-416C-A2E9-25089115FB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94" name="Text Box 46">
          <a:extLst>
            <a:ext uri="{FF2B5EF4-FFF2-40B4-BE49-F238E27FC236}">
              <a16:creationId xmlns:a16="http://schemas.microsoft.com/office/drawing/2014/main" id="{1B45BC93-5915-449B-8A46-BB942C2D6D8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95" name="Text Box 43">
          <a:extLst>
            <a:ext uri="{FF2B5EF4-FFF2-40B4-BE49-F238E27FC236}">
              <a16:creationId xmlns:a16="http://schemas.microsoft.com/office/drawing/2014/main" id="{39CECEF4-2416-4AB5-BB01-BA890321B9F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96" name="Text Box 46">
          <a:extLst>
            <a:ext uri="{FF2B5EF4-FFF2-40B4-BE49-F238E27FC236}">
              <a16:creationId xmlns:a16="http://schemas.microsoft.com/office/drawing/2014/main" id="{CFACE93A-8CF5-4FE9-BC75-633DD6D0A0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F727916C-E4FB-4AFA-BA79-2532104B30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98" name="Text Box 68">
          <a:extLst>
            <a:ext uri="{FF2B5EF4-FFF2-40B4-BE49-F238E27FC236}">
              <a16:creationId xmlns:a16="http://schemas.microsoft.com/office/drawing/2014/main" id="{1B8AB64D-5E10-4733-BB3E-707E65A445C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99" name="Text Box 69">
          <a:extLst>
            <a:ext uri="{FF2B5EF4-FFF2-40B4-BE49-F238E27FC236}">
              <a16:creationId xmlns:a16="http://schemas.microsoft.com/office/drawing/2014/main" id="{15DB6517-ED20-40E3-BF21-1AAD2385DB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00" name="Text Box 70">
          <a:extLst>
            <a:ext uri="{FF2B5EF4-FFF2-40B4-BE49-F238E27FC236}">
              <a16:creationId xmlns:a16="http://schemas.microsoft.com/office/drawing/2014/main" id="{06C86AB1-C868-468B-A063-38A4013941D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01" name="Text Box 71">
          <a:extLst>
            <a:ext uri="{FF2B5EF4-FFF2-40B4-BE49-F238E27FC236}">
              <a16:creationId xmlns:a16="http://schemas.microsoft.com/office/drawing/2014/main" id="{EEC0EA13-15AA-47D0-B991-26F1F6F5148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02" name="Text Box 72">
          <a:extLst>
            <a:ext uri="{FF2B5EF4-FFF2-40B4-BE49-F238E27FC236}">
              <a16:creationId xmlns:a16="http://schemas.microsoft.com/office/drawing/2014/main" id="{505608C2-9600-4D91-A36C-DE5C632E712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03" name="Text Box 73">
          <a:extLst>
            <a:ext uri="{FF2B5EF4-FFF2-40B4-BE49-F238E27FC236}">
              <a16:creationId xmlns:a16="http://schemas.microsoft.com/office/drawing/2014/main" id="{31875EB5-CB6D-49DF-937B-AA64C9FEF65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965E4EBB-0F4A-4C79-A596-04F1203698E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05" name="Text Box 43">
          <a:extLst>
            <a:ext uri="{FF2B5EF4-FFF2-40B4-BE49-F238E27FC236}">
              <a16:creationId xmlns:a16="http://schemas.microsoft.com/office/drawing/2014/main" id="{9E0F4C9D-0277-448A-B089-77FF5D9749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FCBD5D77-9F99-4145-A1D9-4FB544CE63D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07" name="Text Box 43">
          <a:extLst>
            <a:ext uri="{FF2B5EF4-FFF2-40B4-BE49-F238E27FC236}">
              <a16:creationId xmlns:a16="http://schemas.microsoft.com/office/drawing/2014/main" id="{E3671F18-628E-473B-97CE-53C0221E385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08" name="Text Box 65">
          <a:extLst>
            <a:ext uri="{FF2B5EF4-FFF2-40B4-BE49-F238E27FC236}">
              <a16:creationId xmlns:a16="http://schemas.microsoft.com/office/drawing/2014/main" id="{00B71FBB-7FBA-4E1C-B3BE-6B4FD6A56D8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09" name="Text Box 91">
          <a:extLst>
            <a:ext uri="{FF2B5EF4-FFF2-40B4-BE49-F238E27FC236}">
              <a16:creationId xmlns:a16="http://schemas.microsoft.com/office/drawing/2014/main" id="{DB0E247F-A29C-4202-8201-94151941A0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880589CD-E6C4-44C4-93F1-D51A2D1C2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11" name="Text Box 91">
          <a:extLst>
            <a:ext uri="{FF2B5EF4-FFF2-40B4-BE49-F238E27FC236}">
              <a16:creationId xmlns:a16="http://schemas.microsoft.com/office/drawing/2014/main" id="{6810D16C-C9BC-483A-A349-A92501D8F9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2" name="Text Box 68">
          <a:extLst>
            <a:ext uri="{FF2B5EF4-FFF2-40B4-BE49-F238E27FC236}">
              <a16:creationId xmlns:a16="http://schemas.microsoft.com/office/drawing/2014/main" id="{8D507C46-BB56-4689-8508-8F1AED7A7F3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3" name="Text Box 69">
          <a:extLst>
            <a:ext uri="{FF2B5EF4-FFF2-40B4-BE49-F238E27FC236}">
              <a16:creationId xmlns:a16="http://schemas.microsoft.com/office/drawing/2014/main" id="{B988188D-756E-4CC9-BFFB-C33A687CFCE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4" name="Text Box 70">
          <a:extLst>
            <a:ext uri="{FF2B5EF4-FFF2-40B4-BE49-F238E27FC236}">
              <a16:creationId xmlns:a16="http://schemas.microsoft.com/office/drawing/2014/main" id="{B92C67FE-EE67-45A9-996E-5802F5A1E2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5" name="Text Box 71">
          <a:extLst>
            <a:ext uri="{FF2B5EF4-FFF2-40B4-BE49-F238E27FC236}">
              <a16:creationId xmlns:a16="http://schemas.microsoft.com/office/drawing/2014/main" id="{94131BC4-F1C8-41B1-8D7E-2C8101C5914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6" name="Text Box 72">
          <a:extLst>
            <a:ext uri="{FF2B5EF4-FFF2-40B4-BE49-F238E27FC236}">
              <a16:creationId xmlns:a16="http://schemas.microsoft.com/office/drawing/2014/main" id="{8A821526-296A-4361-8AB3-1BD476C263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7" name="Text Box 73">
          <a:extLst>
            <a:ext uri="{FF2B5EF4-FFF2-40B4-BE49-F238E27FC236}">
              <a16:creationId xmlns:a16="http://schemas.microsoft.com/office/drawing/2014/main" id="{D81948D1-B496-48BA-A3C2-75D6D115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8D34E648-A103-479D-A87A-34B16B9310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0946A93E-3622-4897-BE9A-2A1954BB905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20" name="Text Box 46">
          <a:extLst>
            <a:ext uri="{FF2B5EF4-FFF2-40B4-BE49-F238E27FC236}">
              <a16:creationId xmlns:a16="http://schemas.microsoft.com/office/drawing/2014/main" id="{70CC5E4A-74E7-46CF-8377-5543ED415B8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21" name="Text Box 43">
          <a:extLst>
            <a:ext uri="{FF2B5EF4-FFF2-40B4-BE49-F238E27FC236}">
              <a16:creationId xmlns:a16="http://schemas.microsoft.com/office/drawing/2014/main" id="{00331B21-1A11-4701-9A5C-60A06A7709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541F9E08-012A-46AB-BA22-F1B726088B0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01F3B1BC-B6E5-4D5A-840E-9F874E1F2E2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00BCB37E-2E52-4F86-B484-0F20A6651FD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3CE3048F-B871-430A-8F8E-C8FD5147F2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E519796E-19EE-488E-9228-5278FB481D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06D0860F-652B-4CD9-9F27-D87235E4FC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0B66E204-E441-48AF-B5FD-11FE9A83BF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7BF8B936-F5DB-4002-A9ED-844C39120E4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30" name="Text Box 46">
          <a:extLst>
            <a:ext uri="{FF2B5EF4-FFF2-40B4-BE49-F238E27FC236}">
              <a16:creationId xmlns:a16="http://schemas.microsoft.com/office/drawing/2014/main" id="{1CD8CDEE-05DB-4FB4-8941-E8C4EDF8E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31" name="Text Box 43">
          <a:extLst>
            <a:ext uri="{FF2B5EF4-FFF2-40B4-BE49-F238E27FC236}">
              <a16:creationId xmlns:a16="http://schemas.microsoft.com/office/drawing/2014/main" id="{245E7A94-BD7E-45D1-A257-EA2C483BF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2" name="Text Box 68">
          <a:extLst>
            <a:ext uri="{FF2B5EF4-FFF2-40B4-BE49-F238E27FC236}">
              <a16:creationId xmlns:a16="http://schemas.microsoft.com/office/drawing/2014/main" id="{DA29B9E2-A198-47D0-949A-B6077FB45FB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3" name="Text Box 69">
          <a:extLst>
            <a:ext uri="{FF2B5EF4-FFF2-40B4-BE49-F238E27FC236}">
              <a16:creationId xmlns:a16="http://schemas.microsoft.com/office/drawing/2014/main" id="{045FDFD5-D3B4-43FD-AC7D-3B02C3E121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4" name="Text Box 70">
          <a:extLst>
            <a:ext uri="{FF2B5EF4-FFF2-40B4-BE49-F238E27FC236}">
              <a16:creationId xmlns:a16="http://schemas.microsoft.com/office/drawing/2014/main" id="{80F707D0-67C6-40A3-B1BE-EAF5209119B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5" name="Text Box 71">
          <a:extLst>
            <a:ext uri="{FF2B5EF4-FFF2-40B4-BE49-F238E27FC236}">
              <a16:creationId xmlns:a16="http://schemas.microsoft.com/office/drawing/2014/main" id="{D46944D1-D290-4D55-983E-33D87ED88B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6" name="Text Box 72">
          <a:extLst>
            <a:ext uri="{FF2B5EF4-FFF2-40B4-BE49-F238E27FC236}">
              <a16:creationId xmlns:a16="http://schemas.microsoft.com/office/drawing/2014/main" id="{D63C6F8E-97A4-4BBE-8A4C-81A2B879D6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7" name="Text Box 73">
          <a:extLst>
            <a:ext uri="{FF2B5EF4-FFF2-40B4-BE49-F238E27FC236}">
              <a16:creationId xmlns:a16="http://schemas.microsoft.com/office/drawing/2014/main" id="{0D7F3286-20BE-4903-AF02-5B971A1B8D6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7E276955-46F5-46BA-94F7-DAE5460A58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7CE6F144-972C-47C1-A2DB-E6A499DB802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68AAB19C-90E9-4360-94F2-C87BE8F7CA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E4214543-AB64-454F-9CDD-0202A1AA37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42" name="Text Box 65">
          <a:extLst>
            <a:ext uri="{FF2B5EF4-FFF2-40B4-BE49-F238E27FC236}">
              <a16:creationId xmlns:a16="http://schemas.microsoft.com/office/drawing/2014/main" id="{F6981705-460A-4C56-9AD5-6AA80178B7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43" name="Text Box 91">
          <a:extLst>
            <a:ext uri="{FF2B5EF4-FFF2-40B4-BE49-F238E27FC236}">
              <a16:creationId xmlns:a16="http://schemas.microsoft.com/office/drawing/2014/main" id="{F80A0271-739B-430A-B455-786705C0CA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44" name="Text Box 65">
          <a:extLst>
            <a:ext uri="{FF2B5EF4-FFF2-40B4-BE49-F238E27FC236}">
              <a16:creationId xmlns:a16="http://schemas.microsoft.com/office/drawing/2014/main" id="{A7366848-ED12-44F4-895C-CE7D4FD4898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45" name="Text Box 91">
          <a:extLst>
            <a:ext uri="{FF2B5EF4-FFF2-40B4-BE49-F238E27FC236}">
              <a16:creationId xmlns:a16="http://schemas.microsoft.com/office/drawing/2014/main" id="{AD5B6293-C05A-4ED9-A8C4-1B5073A0A94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46" name="Text Box 68">
          <a:extLst>
            <a:ext uri="{FF2B5EF4-FFF2-40B4-BE49-F238E27FC236}">
              <a16:creationId xmlns:a16="http://schemas.microsoft.com/office/drawing/2014/main" id="{87A3EC08-D8A7-4F41-ADF0-B12140A09B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47" name="Text Box 69">
          <a:extLst>
            <a:ext uri="{FF2B5EF4-FFF2-40B4-BE49-F238E27FC236}">
              <a16:creationId xmlns:a16="http://schemas.microsoft.com/office/drawing/2014/main" id="{992BEAD5-029D-437C-97C2-9A937720C68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48" name="Text Box 70">
          <a:extLst>
            <a:ext uri="{FF2B5EF4-FFF2-40B4-BE49-F238E27FC236}">
              <a16:creationId xmlns:a16="http://schemas.microsoft.com/office/drawing/2014/main" id="{3F76DCEF-2D0B-4B51-A69B-1119F6A3B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49" name="Text Box 71">
          <a:extLst>
            <a:ext uri="{FF2B5EF4-FFF2-40B4-BE49-F238E27FC236}">
              <a16:creationId xmlns:a16="http://schemas.microsoft.com/office/drawing/2014/main" id="{30E2DF6B-FC5A-43D7-A3A4-2C870FF3CA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0" name="Text Box 72">
          <a:extLst>
            <a:ext uri="{FF2B5EF4-FFF2-40B4-BE49-F238E27FC236}">
              <a16:creationId xmlns:a16="http://schemas.microsoft.com/office/drawing/2014/main" id="{C98FCAA7-1875-4975-875E-A671C071058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1" name="Text Box 73">
          <a:extLst>
            <a:ext uri="{FF2B5EF4-FFF2-40B4-BE49-F238E27FC236}">
              <a16:creationId xmlns:a16="http://schemas.microsoft.com/office/drawing/2014/main" id="{4D74A206-E2FC-4D9D-B4D1-E7A20773B5C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8D495A47-E84A-4201-B400-384AC8B442A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6AE2DB8E-B05B-4859-8E12-94C99C4DC92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D17CCF0B-25A7-4225-BAEA-61E6256D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55" name="Text Box 43">
          <a:extLst>
            <a:ext uri="{FF2B5EF4-FFF2-40B4-BE49-F238E27FC236}">
              <a16:creationId xmlns:a16="http://schemas.microsoft.com/office/drawing/2014/main" id="{74572334-2AEA-4B16-A84F-0E221083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6" name="Text Box 68">
          <a:extLst>
            <a:ext uri="{FF2B5EF4-FFF2-40B4-BE49-F238E27FC236}">
              <a16:creationId xmlns:a16="http://schemas.microsoft.com/office/drawing/2014/main" id="{E8571ECB-F052-41FE-AB20-5F891D7FD34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7" name="Text Box 69">
          <a:extLst>
            <a:ext uri="{FF2B5EF4-FFF2-40B4-BE49-F238E27FC236}">
              <a16:creationId xmlns:a16="http://schemas.microsoft.com/office/drawing/2014/main" id="{9A3D21B1-5235-45BD-AAFB-B3D1DFDDBF6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8" name="Text Box 70">
          <a:extLst>
            <a:ext uri="{FF2B5EF4-FFF2-40B4-BE49-F238E27FC236}">
              <a16:creationId xmlns:a16="http://schemas.microsoft.com/office/drawing/2014/main" id="{F9BBEF7B-6872-4B6A-B4AD-1A8892DD245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9" name="Text Box 71">
          <a:extLst>
            <a:ext uri="{FF2B5EF4-FFF2-40B4-BE49-F238E27FC236}">
              <a16:creationId xmlns:a16="http://schemas.microsoft.com/office/drawing/2014/main" id="{53C68F77-AC08-4138-A011-B79B974F2BC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60" name="Text Box 72">
          <a:extLst>
            <a:ext uri="{FF2B5EF4-FFF2-40B4-BE49-F238E27FC236}">
              <a16:creationId xmlns:a16="http://schemas.microsoft.com/office/drawing/2014/main" id="{FFF78F82-81EE-4F9E-BCD4-E4A1303DD5E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61" name="Text Box 73">
          <a:extLst>
            <a:ext uri="{FF2B5EF4-FFF2-40B4-BE49-F238E27FC236}">
              <a16:creationId xmlns:a16="http://schemas.microsoft.com/office/drawing/2014/main" id="{033935FC-5C20-42E5-8093-3F8AEF0BCBA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5A9BC844-337B-4D63-BEDA-6F875658C8D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2353BAB7-C91E-4E77-BC14-20B670DD8E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06368592-62BB-4029-9905-76CE7EA3280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64EA5D0A-B9BD-47BC-BAF3-D3C5B31A4B6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66" name="Text Box 68">
          <a:extLst>
            <a:ext uri="{FF2B5EF4-FFF2-40B4-BE49-F238E27FC236}">
              <a16:creationId xmlns:a16="http://schemas.microsoft.com/office/drawing/2014/main" id="{52F5A660-71CC-45E7-854C-C19E5AB2C62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67" name="Text Box 69">
          <a:extLst>
            <a:ext uri="{FF2B5EF4-FFF2-40B4-BE49-F238E27FC236}">
              <a16:creationId xmlns:a16="http://schemas.microsoft.com/office/drawing/2014/main" id="{2DB760D5-DD05-4DF0-A233-6E9C9F37BA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68" name="Text Box 70">
          <a:extLst>
            <a:ext uri="{FF2B5EF4-FFF2-40B4-BE49-F238E27FC236}">
              <a16:creationId xmlns:a16="http://schemas.microsoft.com/office/drawing/2014/main" id="{5DAA1081-E809-40D0-962E-799FB4C6107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69" name="Text Box 71">
          <a:extLst>
            <a:ext uri="{FF2B5EF4-FFF2-40B4-BE49-F238E27FC236}">
              <a16:creationId xmlns:a16="http://schemas.microsoft.com/office/drawing/2014/main" id="{6AE72CFA-7A48-48FE-A4B2-FAE925E8AF6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70" name="Text Box 72">
          <a:extLst>
            <a:ext uri="{FF2B5EF4-FFF2-40B4-BE49-F238E27FC236}">
              <a16:creationId xmlns:a16="http://schemas.microsoft.com/office/drawing/2014/main" id="{485A7A55-B2C4-4BA5-8F6C-EC61EF8365E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71" name="Text Box 73">
          <a:extLst>
            <a:ext uri="{FF2B5EF4-FFF2-40B4-BE49-F238E27FC236}">
              <a16:creationId xmlns:a16="http://schemas.microsoft.com/office/drawing/2014/main" id="{FC85F69A-7B0F-4331-BA68-BDA6D9022C9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72" name="Text Box 46">
          <a:extLst>
            <a:ext uri="{FF2B5EF4-FFF2-40B4-BE49-F238E27FC236}">
              <a16:creationId xmlns:a16="http://schemas.microsoft.com/office/drawing/2014/main" id="{5261F930-4F84-4BE9-AA11-61C18872F5C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73" name="Text Box 43">
          <a:extLst>
            <a:ext uri="{FF2B5EF4-FFF2-40B4-BE49-F238E27FC236}">
              <a16:creationId xmlns:a16="http://schemas.microsoft.com/office/drawing/2014/main" id="{991F7768-B3B4-445B-A1BE-4EE422C13FC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8F9FDB48-A6EE-47F5-B3CB-705139AAAC4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83514E5D-2F79-4718-B46C-008B57E1E17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476" name="Text Box 10">
          <a:extLst>
            <a:ext uri="{FF2B5EF4-FFF2-40B4-BE49-F238E27FC236}">
              <a16:creationId xmlns:a16="http://schemas.microsoft.com/office/drawing/2014/main" id="{4B4C4083-84F9-4376-98A9-E0FE37235D1C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09BD175-942C-426F-AA9D-375884B7A53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78" name="Text Box 65">
          <a:extLst>
            <a:ext uri="{FF2B5EF4-FFF2-40B4-BE49-F238E27FC236}">
              <a16:creationId xmlns:a16="http://schemas.microsoft.com/office/drawing/2014/main" id="{3E22C501-20E7-4C68-A462-CE7C65F7DD4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79" name="Text Box 91">
          <a:extLst>
            <a:ext uri="{FF2B5EF4-FFF2-40B4-BE49-F238E27FC236}">
              <a16:creationId xmlns:a16="http://schemas.microsoft.com/office/drawing/2014/main" id="{300E28D7-3FB1-42EC-8193-6F47AADD14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CC782A6A-DB39-4020-9E0C-AB724A9CFE8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81" name="Text Box 91">
          <a:extLst>
            <a:ext uri="{FF2B5EF4-FFF2-40B4-BE49-F238E27FC236}">
              <a16:creationId xmlns:a16="http://schemas.microsoft.com/office/drawing/2014/main" id="{D3B47590-6F48-4B57-87DD-C28EC36696F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482" name="Text Box 46">
          <a:extLst>
            <a:ext uri="{FF2B5EF4-FFF2-40B4-BE49-F238E27FC236}">
              <a16:creationId xmlns:a16="http://schemas.microsoft.com/office/drawing/2014/main" id="{E6A12156-A94C-46F5-B98D-E2380F549DA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483" name="Text Box 43">
          <a:extLst>
            <a:ext uri="{FF2B5EF4-FFF2-40B4-BE49-F238E27FC236}">
              <a16:creationId xmlns:a16="http://schemas.microsoft.com/office/drawing/2014/main" id="{D690D6C3-7BCE-4BC0-BD7F-F4B14CB6B4D5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4" name="Text Box 68">
          <a:extLst>
            <a:ext uri="{FF2B5EF4-FFF2-40B4-BE49-F238E27FC236}">
              <a16:creationId xmlns:a16="http://schemas.microsoft.com/office/drawing/2014/main" id="{02DC1B37-8257-4135-9E63-FDF0DD534D8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5" name="Text Box 69">
          <a:extLst>
            <a:ext uri="{FF2B5EF4-FFF2-40B4-BE49-F238E27FC236}">
              <a16:creationId xmlns:a16="http://schemas.microsoft.com/office/drawing/2014/main" id="{0F8AFC9F-ED0B-4170-8239-4798000DB8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6" name="Text Box 70">
          <a:extLst>
            <a:ext uri="{FF2B5EF4-FFF2-40B4-BE49-F238E27FC236}">
              <a16:creationId xmlns:a16="http://schemas.microsoft.com/office/drawing/2014/main" id="{CF24E197-B7F2-41FE-BBD0-D7F397AC280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7" name="Text Box 71">
          <a:extLst>
            <a:ext uri="{FF2B5EF4-FFF2-40B4-BE49-F238E27FC236}">
              <a16:creationId xmlns:a16="http://schemas.microsoft.com/office/drawing/2014/main" id="{73B8EC59-9065-44AC-AF07-C125CE97A16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8" name="Text Box 72">
          <a:extLst>
            <a:ext uri="{FF2B5EF4-FFF2-40B4-BE49-F238E27FC236}">
              <a16:creationId xmlns:a16="http://schemas.microsoft.com/office/drawing/2014/main" id="{A33A4815-80D2-4120-8D25-D5C91F6145B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9" name="Text Box 73">
          <a:extLst>
            <a:ext uri="{FF2B5EF4-FFF2-40B4-BE49-F238E27FC236}">
              <a16:creationId xmlns:a16="http://schemas.microsoft.com/office/drawing/2014/main" id="{D5AE8934-4BD2-44F0-868D-F4983F74ED6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899FF9D1-3749-4432-AAEE-CDC19FACEB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5CC4F17E-110A-402F-A198-7666BA9240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841F7350-582D-4994-A0EE-291D980A8E2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1DFE291C-664B-4344-B7DB-96DB8763C3D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D0AE7977-CFC6-45A0-A249-D531D1AC2E3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DDA09D14-0505-4B6B-A988-E7EEF353C3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287A1182-F2C1-4F65-9F3C-98C57110C9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5B8CE050-9BB2-4426-8A0A-ADC44B5B8C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123FCC22-9E64-4EAA-8034-F75F519DA6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F3767EBB-4A07-420B-AC6A-4F63BA4C2E7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683D9B71-0414-4DDE-A77B-7F4A0E19F5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612A6363-876B-4D03-8B78-8E853A7F3DE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B2F33A22-0F00-4862-91A4-10268744CDF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1E790A52-3B2E-4C0D-86BC-0A8B796F901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4558EA36-DD40-472D-B445-66D0EB98B27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4B6C41F5-9365-43FC-93FD-7636C8AFAB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3C777CAD-7662-4E4D-8E33-BA7DC94980D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00ADF367-F839-4DCF-BB52-0BD0314990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4BFA32C3-8B53-4D62-A712-F89C08E1834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D4E33399-2A20-4B17-B179-598BD2FA36A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7868A0C0-FCF2-4BE9-BB7E-357C18DAC0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E91B5ED2-C57C-43F8-AA51-067329EA05B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9B998C01-82D2-4ADF-9914-5847F3783B2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6501C5FD-190A-43D2-BBB7-EF639E6EF1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514" name="Text Box 10">
          <a:extLst>
            <a:ext uri="{FF2B5EF4-FFF2-40B4-BE49-F238E27FC236}">
              <a16:creationId xmlns:a16="http://schemas.microsoft.com/office/drawing/2014/main" id="{70703AC9-F297-4393-8210-937B7C5095E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515" name="Text Box 11">
          <a:extLst>
            <a:ext uri="{FF2B5EF4-FFF2-40B4-BE49-F238E27FC236}">
              <a16:creationId xmlns:a16="http://schemas.microsoft.com/office/drawing/2014/main" id="{4C730BFB-D862-4363-9A17-5C057790FD9E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16" name="Text Box 65">
          <a:extLst>
            <a:ext uri="{FF2B5EF4-FFF2-40B4-BE49-F238E27FC236}">
              <a16:creationId xmlns:a16="http://schemas.microsoft.com/office/drawing/2014/main" id="{9B38D06A-2FFC-402E-8816-3ECCD1FEDF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17" name="Text Box 91">
          <a:extLst>
            <a:ext uri="{FF2B5EF4-FFF2-40B4-BE49-F238E27FC236}">
              <a16:creationId xmlns:a16="http://schemas.microsoft.com/office/drawing/2014/main" id="{882FC4F0-D1D8-450E-ADC5-42FE5FC1308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18" name="Text Box 65">
          <a:extLst>
            <a:ext uri="{FF2B5EF4-FFF2-40B4-BE49-F238E27FC236}">
              <a16:creationId xmlns:a16="http://schemas.microsoft.com/office/drawing/2014/main" id="{F9C33D40-0BBF-47EF-8BB2-770BAE16482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2647AF4B-48DC-4544-92DB-B5B7B4C27F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4A169636-BCA3-4EE5-9CD7-A0EFD9FBEAC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E90E0F19-9E2B-4B07-B88E-FFD85FB45CBC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2" name="Text Box 68">
          <a:extLst>
            <a:ext uri="{FF2B5EF4-FFF2-40B4-BE49-F238E27FC236}">
              <a16:creationId xmlns:a16="http://schemas.microsoft.com/office/drawing/2014/main" id="{435AF2E9-64E9-4BFC-8731-832739D1F8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3" name="Text Box 69">
          <a:extLst>
            <a:ext uri="{FF2B5EF4-FFF2-40B4-BE49-F238E27FC236}">
              <a16:creationId xmlns:a16="http://schemas.microsoft.com/office/drawing/2014/main" id="{8262F69E-0A3A-4DC6-9C55-0120F957D33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id="{A9AE2F50-C243-4515-90B7-79D9B92B4D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5" name="Text Box 71">
          <a:extLst>
            <a:ext uri="{FF2B5EF4-FFF2-40B4-BE49-F238E27FC236}">
              <a16:creationId xmlns:a16="http://schemas.microsoft.com/office/drawing/2014/main" id="{5E04BBD6-B6D6-47C5-B360-DAEFC63BB58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6" name="Text Box 72">
          <a:extLst>
            <a:ext uri="{FF2B5EF4-FFF2-40B4-BE49-F238E27FC236}">
              <a16:creationId xmlns:a16="http://schemas.microsoft.com/office/drawing/2014/main" id="{656A78A4-FB62-43AF-80F6-65DA6D8F99A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7" name="Text Box 73">
          <a:extLst>
            <a:ext uri="{FF2B5EF4-FFF2-40B4-BE49-F238E27FC236}">
              <a16:creationId xmlns:a16="http://schemas.microsoft.com/office/drawing/2014/main" id="{95F8A921-6125-4054-96E2-F4F1C00B9DE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AB7F93FF-1AB7-4D55-98AF-8660AD40D3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40838B77-9597-4F38-87CE-1C96374961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30" name="Text Box 46">
          <a:extLst>
            <a:ext uri="{FF2B5EF4-FFF2-40B4-BE49-F238E27FC236}">
              <a16:creationId xmlns:a16="http://schemas.microsoft.com/office/drawing/2014/main" id="{A712F942-6B7F-4EB1-93A2-CBE0860C908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31" name="Text Box 43">
          <a:extLst>
            <a:ext uri="{FF2B5EF4-FFF2-40B4-BE49-F238E27FC236}">
              <a16:creationId xmlns:a16="http://schemas.microsoft.com/office/drawing/2014/main" id="{29841968-D61F-46B7-B19A-AAE21356838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B2787874-EFDF-4A21-9D09-B86BEABB1D6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D5FCFD48-B73E-4A96-8316-6BF4A1C7B7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2507923-607C-453F-8278-EC1823E12B1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5118B5D9-0A67-41CC-BA7A-B0A8AA70975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F290B584-E8F7-477D-8C7F-8BEC522CF1B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14240DB8-60D5-4C47-9C21-490EBD22F7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8D89A774-243A-49BA-9102-106F0B3AF82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A09EFC7C-48EE-4DF0-8486-309361438A4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16A12ECB-FF69-4AB7-A16E-D64E333B467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121630EA-ACB8-420D-AF63-1266B7EC893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id="{A1AEDED6-78E4-4A3F-933A-6659D14A57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id="{4E6AF101-1CB7-4269-B6A9-0F19B5C559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id="{448A76A9-31FA-4185-9071-0ACD3639F10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id="{1874309B-5BC4-4EE1-8FB6-57E630288D5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id="{4EF6981F-6C08-4BA7-9B32-D805296688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id="{278BCBE9-B687-4B90-839B-BC85516CCBC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5170F3B5-73C5-4FC2-9C5E-B326F1E6016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9194895C-3BE0-424B-B8CB-9417E4BC195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E5023CE8-426C-40D9-A80B-39C359CD6A2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51" name="Text Box 43">
          <a:extLst>
            <a:ext uri="{FF2B5EF4-FFF2-40B4-BE49-F238E27FC236}">
              <a16:creationId xmlns:a16="http://schemas.microsoft.com/office/drawing/2014/main" id="{7CFEA55F-5047-4B56-9E95-FB4C541B69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D71D1281-27FA-42AD-A1C3-21DE41422BB4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553" name="Text Box 11">
          <a:extLst>
            <a:ext uri="{FF2B5EF4-FFF2-40B4-BE49-F238E27FC236}">
              <a16:creationId xmlns:a16="http://schemas.microsoft.com/office/drawing/2014/main" id="{E37E6462-A91A-4623-8E43-D7F22F536CD1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54" name="Text Box 65">
          <a:extLst>
            <a:ext uri="{FF2B5EF4-FFF2-40B4-BE49-F238E27FC236}">
              <a16:creationId xmlns:a16="http://schemas.microsoft.com/office/drawing/2014/main" id="{707B49EA-F5AD-4DA9-A4B4-CC2B6C1632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55" name="Text Box 91">
          <a:extLst>
            <a:ext uri="{FF2B5EF4-FFF2-40B4-BE49-F238E27FC236}">
              <a16:creationId xmlns:a16="http://schemas.microsoft.com/office/drawing/2014/main" id="{E5EEDD43-1018-4FA3-96D7-97849253097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56" name="Text Box 65">
          <a:extLst>
            <a:ext uri="{FF2B5EF4-FFF2-40B4-BE49-F238E27FC236}">
              <a16:creationId xmlns:a16="http://schemas.microsoft.com/office/drawing/2014/main" id="{C2474130-929B-4FA9-9E27-8A9249902D4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57" name="Text Box 91">
          <a:extLst>
            <a:ext uri="{FF2B5EF4-FFF2-40B4-BE49-F238E27FC236}">
              <a16:creationId xmlns:a16="http://schemas.microsoft.com/office/drawing/2014/main" id="{664DB01A-B93D-40E9-AEE5-82B1E96C090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6F61F7F0-CC94-49C4-BF4C-170B86BA98B0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B2A2D499-3B43-47B8-9C2C-18BBEAC4FC43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0" name="Text Box 68">
          <a:extLst>
            <a:ext uri="{FF2B5EF4-FFF2-40B4-BE49-F238E27FC236}">
              <a16:creationId xmlns:a16="http://schemas.microsoft.com/office/drawing/2014/main" id="{38998C22-6660-477A-AB04-2C463716A8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1" name="Text Box 69">
          <a:extLst>
            <a:ext uri="{FF2B5EF4-FFF2-40B4-BE49-F238E27FC236}">
              <a16:creationId xmlns:a16="http://schemas.microsoft.com/office/drawing/2014/main" id="{C0137FDD-FC3C-44E2-8633-62161896892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2" name="Text Box 70">
          <a:extLst>
            <a:ext uri="{FF2B5EF4-FFF2-40B4-BE49-F238E27FC236}">
              <a16:creationId xmlns:a16="http://schemas.microsoft.com/office/drawing/2014/main" id="{AC059AC3-5482-4550-BCDB-618F59C49C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3" name="Text Box 71">
          <a:extLst>
            <a:ext uri="{FF2B5EF4-FFF2-40B4-BE49-F238E27FC236}">
              <a16:creationId xmlns:a16="http://schemas.microsoft.com/office/drawing/2014/main" id="{BC117B1A-8647-4D98-A96A-43AC12973C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4" name="Text Box 72">
          <a:extLst>
            <a:ext uri="{FF2B5EF4-FFF2-40B4-BE49-F238E27FC236}">
              <a16:creationId xmlns:a16="http://schemas.microsoft.com/office/drawing/2014/main" id="{DA7011B8-5DBC-4F4E-8B4B-76DDF3D317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5" name="Text Box 73">
          <a:extLst>
            <a:ext uri="{FF2B5EF4-FFF2-40B4-BE49-F238E27FC236}">
              <a16:creationId xmlns:a16="http://schemas.microsoft.com/office/drawing/2014/main" id="{D308DD43-924D-4A0E-8C83-39B1AE3D451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9B259968-2A3C-4019-992A-49BD4B0536B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A3587AB3-EA9F-4416-A597-CBE21B7D9C5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8BC1280C-B42F-488D-9D85-D45F75F29E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69" name="Text Box 43">
          <a:extLst>
            <a:ext uri="{FF2B5EF4-FFF2-40B4-BE49-F238E27FC236}">
              <a16:creationId xmlns:a16="http://schemas.microsoft.com/office/drawing/2014/main" id="{2D7FC1CC-9DD9-44C2-BA0F-A7AC00A0AD5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0" name="Text Box 68">
          <a:extLst>
            <a:ext uri="{FF2B5EF4-FFF2-40B4-BE49-F238E27FC236}">
              <a16:creationId xmlns:a16="http://schemas.microsoft.com/office/drawing/2014/main" id="{AF4D33E5-5F81-4647-A5A6-E58D9A76E5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1" name="Text Box 69">
          <a:extLst>
            <a:ext uri="{FF2B5EF4-FFF2-40B4-BE49-F238E27FC236}">
              <a16:creationId xmlns:a16="http://schemas.microsoft.com/office/drawing/2014/main" id="{091F3228-0CC5-4C94-8995-9AA9B3EBAC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2" name="Text Box 70">
          <a:extLst>
            <a:ext uri="{FF2B5EF4-FFF2-40B4-BE49-F238E27FC236}">
              <a16:creationId xmlns:a16="http://schemas.microsoft.com/office/drawing/2014/main" id="{21358631-B32F-4DCF-9DFD-DFF6C9FC829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3" name="Text Box 71">
          <a:extLst>
            <a:ext uri="{FF2B5EF4-FFF2-40B4-BE49-F238E27FC236}">
              <a16:creationId xmlns:a16="http://schemas.microsoft.com/office/drawing/2014/main" id="{72403776-5D87-4D5A-94E8-FF5E77D2A9B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4" name="Text Box 72">
          <a:extLst>
            <a:ext uri="{FF2B5EF4-FFF2-40B4-BE49-F238E27FC236}">
              <a16:creationId xmlns:a16="http://schemas.microsoft.com/office/drawing/2014/main" id="{A56133B7-5B72-498E-8060-CEBC5A9FCDD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5" name="Text Box 73">
          <a:extLst>
            <a:ext uri="{FF2B5EF4-FFF2-40B4-BE49-F238E27FC236}">
              <a16:creationId xmlns:a16="http://schemas.microsoft.com/office/drawing/2014/main" id="{4804A926-A5C3-4A0B-9844-F323B618A31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1B0DC8DF-753E-4E3D-BE5C-1689E3D53F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B3DAAA58-7ACA-4816-8716-E0C5A8CF64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300CFF71-1846-41EB-8860-2F0EDEC0C1C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79" name="Text Box 43">
          <a:extLst>
            <a:ext uri="{FF2B5EF4-FFF2-40B4-BE49-F238E27FC236}">
              <a16:creationId xmlns:a16="http://schemas.microsoft.com/office/drawing/2014/main" id="{0CE331F9-D621-4BEF-9668-17B54048A8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E00C30CA-77FA-44B6-B4EB-31E081B643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8C94E1DE-25D6-4938-A49A-A1471C73FC6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79580049-B6FD-49B5-A13B-43949A7D3EB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8F615BA7-5A1B-4D1D-BE3A-32A8AB9AE54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5404DAF2-6979-423C-8E69-A9B4312A7FB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AF11BF76-74AF-4288-A7FF-FAF6C18710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0E7BA3F0-5F84-4D9B-9658-AD8EC84A7CA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2EEFA89D-C19A-4679-B222-9AC2793C86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88" name="Text Box 46">
          <a:extLst>
            <a:ext uri="{FF2B5EF4-FFF2-40B4-BE49-F238E27FC236}">
              <a16:creationId xmlns:a16="http://schemas.microsoft.com/office/drawing/2014/main" id="{44A39049-9A3D-4A9D-A95D-AA73DA0F16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68AFC56D-2B55-4CC7-955C-7CB460DCA40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BD25751A-891E-48A7-A843-BB31A6F82C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91" name="Text Box 65">
          <a:extLst>
            <a:ext uri="{FF2B5EF4-FFF2-40B4-BE49-F238E27FC236}">
              <a16:creationId xmlns:a16="http://schemas.microsoft.com/office/drawing/2014/main" id="{6AAC1D3D-1E36-49C1-98C3-643A86F7F19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92" name="Text Box 91">
          <a:extLst>
            <a:ext uri="{FF2B5EF4-FFF2-40B4-BE49-F238E27FC236}">
              <a16:creationId xmlns:a16="http://schemas.microsoft.com/office/drawing/2014/main" id="{DF01991E-1093-4E18-8684-E3C6B37D5B1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93" name="Text Box 65">
          <a:extLst>
            <a:ext uri="{FF2B5EF4-FFF2-40B4-BE49-F238E27FC236}">
              <a16:creationId xmlns:a16="http://schemas.microsoft.com/office/drawing/2014/main" id="{CA0C3B9B-24EE-44E5-87C6-401A500C5B1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94" name="Text Box 91">
          <a:extLst>
            <a:ext uri="{FF2B5EF4-FFF2-40B4-BE49-F238E27FC236}">
              <a16:creationId xmlns:a16="http://schemas.microsoft.com/office/drawing/2014/main" id="{8F25534D-41C0-4CC5-8D5E-802569D58C4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7551FF17-CD0F-4FA5-AE70-2FEB6D160F1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74969014-9F0B-4E6B-A9B7-CEB84E784F2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97" name="Text Box 68">
          <a:extLst>
            <a:ext uri="{FF2B5EF4-FFF2-40B4-BE49-F238E27FC236}">
              <a16:creationId xmlns:a16="http://schemas.microsoft.com/office/drawing/2014/main" id="{B5E6D906-B8E0-4D91-BBC2-60F96811CA5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98" name="Text Box 69">
          <a:extLst>
            <a:ext uri="{FF2B5EF4-FFF2-40B4-BE49-F238E27FC236}">
              <a16:creationId xmlns:a16="http://schemas.microsoft.com/office/drawing/2014/main" id="{542C1CC6-353A-4B12-8790-D64A8AF51EE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99" name="Text Box 70">
          <a:extLst>
            <a:ext uri="{FF2B5EF4-FFF2-40B4-BE49-F238E27FC236}">
              <a16:creationId xmlns:a16="http://schemas.microsoft.com/office/drawing/2014/main" id="{4D56865A-4AF6-4050-95EE-BF6726208B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0" name="Text Box 71">
          <a:extLst>
            <a:ext uri="{FF2B5EF4-FFF2-40B4-BE49-F238E27FC236}">
              <a16:creationId xmlns:a16="http://schemas.microsoft.com/office/drawing/2014/main" id="{7B7E4C5E-90C0-4033-84A4-2F161E83E5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1" name="Text Box 72">
          <a:extLst>
            <a:ext uri="{FF2B5EF4-FFF2-40B4-BE49-F238E27FC236}">
              <a16:creationId xmlns:a16="http://schemas.microsoft.com/office/drawing/2014/main" id="{265C4502-0716-4F97-AD96-7C11C6DF5C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2" name="Text Box 73">
          <a:extLst>
            <a:ext uri="{FF2B5EF4-FFF2-40B4-BE49-F238E27FC236}">
              <a16:creationId xmlns:a16="http://schemas.microsoft.com/office/drawing/2014/main" id="{49AE5316-2589-4FFD-8704-5E87C0196A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03" name="Text Box 46">
          <a:extLst>
            <a:ext uri="{FF2B5EF4-FFF2-40B4-BE49-F238E27FC236}">
              <a16:creationId xmlns:a16="http://schemas.microsoft.com/office/drawing/2014/main" id="{8672A0C2-67C9-436A-8D66-26162CE134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0CB8249A-B349-46D5-BD39-2A031A3C1BE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F8FA48AE-53D1-4E38-835E-98373B87CE8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ABD6FDED-49AE-42B2-9F74-358810BACC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DD03F8B9-3E8D-44B6-87CD-F87D72E728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3BC51073-BC4A-43D1-B21B-44FD1496F56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BB8E6B51-1509-4639-A1F6-2EA5FFACB8F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4089A97C-1D00-4AA5-A8AE-AD2D40C166D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2525F38E-AB03-44C2-BF63-AA26ABB14C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751545E-AE95-4E84-B44C-2C4931344A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BB37FB60-7FED-4353-A73D-E457FC1701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1018CA8B-CAAC-4C96-8FE1-888C966E1C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940D462F-7134-4B3B-849C-38C8346FEAC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5BE62D4A-0B7A-422E-850A-D6B836DA92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8818FA5B-E07D-49C7-B3AD-E92C9C9CC5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ED1137A4-A486-49C1-8683-8BD20A7A8A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0D1F53AF-CAE9-46B5-863B-F603C9CD41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33E751F8-C258-4BCE-A70C-F4E1C69AC0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53C881D0-0928-43E9-BD0D-75040A9F919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A94E112-D5F8-4A26-8D7C-A686FC70C45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0A506D47-789A-4A51-8EC9-341CBE7CA67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AA1A5EB5-0268-43A9-9EA5-EBB175FCE9F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C88AFB5A-B7AB-43C1-A1BF-7E254D7F2AC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DCC1CE78-3EB1-4BC7-A51E-EF59A56F1B7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27" name="Text Box 65">
          <a:extLst>
            <a:ext uri="{FF2B5EF4-FFF2-40B4-BE49-F238E27FC236}">
              <a16:creationId xmlns:a16="http://schemas.microsoft.com/office/drawing/2014/main" id="{72B36280-CB4B-4560-9BBC-5F8E760F35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28" name="Text Box 91">
          <a:extLst>
            <a:ext uri="{FF2B5EF4-FFF2-40B4-BE49-F238E27FC236}">
              <a16:creationId xmlns:a16="http://schemas.microsoft.com/office/drawing/2014/main" id="{116AB176-7A6D-438C-AF3D-98E96CC5EB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29" name="Text Box 65">
          <a:extLst>
            <a:ext uri="{FF2B5EF4-FFF2-40B4-BE49-F238E27FC236}">
              <a16:creationId xmlns:a16="http://schemas.microsoft.com/office/drawing/2014/main" id="{60B1768A-C208-4A2C-B7CF-480A71016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30" name="Text Box 91">
          <a:extLst>
            <a:ext uri="{FF2B5EF4-FFF2-40B4-BE49-F238E27FC236}">
              <a16:creationId xmlns:a16="http://schemas.microsoft.com/office/drawing/2014/main" id="{C6A3FA28-105B-4EB8-9568-C27F815A3D6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1F7BA4B4-97D5-4FC6-9E55-DFD0FF5AEE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E55CD15F-C79E-4B94-8347-1955C7F1A17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C14E9396-34D5-4423-A89D-EAC19F21920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2C08839C-C5D6-4A1D-B0F4-5922F9F27D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DD303B08-910B-4AB1-887D-0AF45321B14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CE2A1AD4-8FEC-4868-B059-EC67B3D1E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74E44907-8C08-4865-A9A8-DE8C75C2680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EE2217DA-51B3-4AB4-ADE5-140BABAF29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FA6F3CAF-51F8-45E9-B731-1C2F5E85E1B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8D9EF600-E9FE-4E78-A45A-458FAF52A9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F2B0F49C-DDD9-487F-B5A2-5E8BF5671D3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175CAEB7-756C-4D4F-91AA-E5FFD23BB1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6A8C7831-D87A-471E-91BD-1ACE3B52DA3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76D22252-DBA0-48E4-BF3D-DE66C6B473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D38E348B-F417-43DE-A624-4DD2F47A3BE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736FDD95-DDA6-448F-9355-3FFAF5CE0C8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BEC18031-5A4D-439B-ADF3-74B65F17654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6BA811D9-178C-4314-93A2-16A0326141B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A8624598-69D9-4032-AB13-F9C598F41D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DB4E2B94-697A-4844-BC5B-A8D89EF4F2F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9D1BB1DC-B56A-4BB8-9570-70CE3024685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8144CE32-A9E3-4E30-9FA7-B4A6A2091C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CD3F93C1-CF27-4EA7-B763-7F178888B1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7F6E75A3-5CD7-4FAC-A98B-2CF6EEED61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2EB4F666-6919-49E8-B834-5EEC2BD84CB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D681E76E-F8FE-44FD-9E38-1A6D32CAEF2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8B662E47-E0B0-4E20-8ADD-FBAF53AA0F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3C54BF61-36FE-4C4B-8913-7B09CCA028C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FCD89E5-7583-442E-A371-6995DF5F9D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C5536D5C-BA4D-4C48-9D20-579C4137EBE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1" name="Text Box 65">
          <a:extLst>
            <a:ext uri="{FF2B5EF4-FFF2-40B4-BE49-F238E27FC236}">
              <a16:creationId xmlns:a16="http://schemas.microsoft.com/office/drawing/2014/main" id="{216F9529-89DB-4CB5-BEC3-8562ECB7B3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2" name="Text Box 91">
          <a:extLst>
            <a:ext uri="{FF2B5EF4-FFF2-40B4-BE49-F238E27FC236}">
              <a16:creationId xmlns:a16="http://schemas.microsoft.com/office/drawing/2014/main" id="{9C306D17-2026-4F2B-8BBD-EE7D84A22B9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3" name="Text Box 65">
          <a:extLst>
            <a:ext uri="{FF2B5EF4-FFF2-40B4-BE49-F238E27FC236}">
              <a16:creationId xmlns:a16="http://schemas.microsoft.com/office/drawing/2014/main" id="{3287B00A-DE3D-416B-B5FB-6B0EE7FE80D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4" name="Text Box 91">
          <a:extLst>
            <a:ext uri="{FF2B5EF4-FFF2-40B4-BE49-F238E27FC236}">
              <a16:creationId xmlns:a16="http://schemas.microsoft.com/office/drawing/2014/main" id="{2E9BD144-B20D-4C01-AA00-F5449B4F47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5" name="Text Box 68">
          <a:extLst>
            <a:ext uri="{FF2B5EF4-FFF2-40B4-BE49-F238E27FC236}">
              <a16:creationId xmlns:a16="http://schemas.microsoft.com/office/drawing/2014/main" id="{8E20F350-B818-4F2E-87AD-972D0B381AD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6" name="Text Box 69">
          <a:extLst>
            <a:ext uri="{FF2B5EF4-FFF2-40B4-BE49-F238E27FC236}">
              <a16:creationId xmlns:a16="http://schemas.microsoft.com/office/drawing/2014/main" id="{6098DC60-F02E-416A-9A90-B807C0529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7" name="Text Box 70">
          <a:extLst>
            <a:ext uri="{FF2B5EF4-FFF2-40B4-BE49-F238E27FC236}">
              <a16:creationId xmlns:a16="http://schemas.microsoft.com/office/drawing/2014/main" id="{7C353827-8E44-4E02-8BF6-232846924D4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8" name="Text Box 71">
          <a:extLst>
            <a:ext uri="{FF2B5EF4-FFF2-40B4-BE49-F238E27FC236}">
              <a16:creationId xmlns:a16="http://schemas.microsoft.com/office/drawing/2014/main" id="{A13D7579-CBEA-4610-A402-AFC9450241F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9" name="Text Box 72">
          <a:extLst>
            <a:ext uri="{FF2B5EF4-FFF2-40B4-BE49-F238E27FC236}">
              <a16:creationId xmlns:a16="http://schemas.microsoft.com/office/drawing/2014/main" id="{99052545-87D3-477B-A02F-7CD5D11FB8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0" name="Text Box 73">
          <a:extLst>
            <a:ext uri="{FF2B5EF4-FFF2-40B4-BE49-F238E27FC236}">
              <a16:creationId xmlns:a16="http://schemas.microsoft.com/office/drawing/2014/main" id="{D6539B0A-85FD-4022-BB2A-1D91C5D576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F57FC32A-668F-4BC8-A470-9418A232BD7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87C911D5-C802-475E-B6F0-0DC0E2A3608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6E8B739E-96AC-4A27-8ABB-7D931F302DE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CCEC1297-486A-4474-A96C-52A36386F69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5" name="Text Box 68">
          <a:extLst>
            <a:ext uri="{FF2B5EF4-FFF2-40B4-BE49-F238E27FC236}">
              <a16:creationId xmlns:a16="http://schemas.microsoft.com/office/drawing/2014/main" id="{376CDB69-D5AC-4CB0-B1B5-7A39A21474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6" name="Text Box 69">
          <a:extLst>
            <a:ext uri="{FF2B5EF4-FFF2-40B4-BE49-F238E27FC236}">
              <a16:creationId xmlns:a16="http://schemas.microsoft.com/office/drawing/2014/main" id="{7672627C-8250-4A22-89D4-C68A115A23E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7" name="Text Box 70">
          <a:extLst>
            <a:ext uri="{FF2B5EF4-FFF2-40B4-BE49-F238E27FC236}">
              <a16:creationId xmlns:a16="http://schemas.microsoft.com/office/drawing/2014/main" id="{28C44542-303D-452E-A4E2-FF62E0C4722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8" name="Text Box 71">
          <a:extLst>
            <a:ext uri="{FF2B5EF4-FFF2-40B4-BE49-F238E27FC236}">
              <a16:creationId xmlns:a16="http://schemas.microsoft.com/office/drawing/2014/main" id="{0B456603-A950-4A7E-A0B6-D36EF9F1004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9" name="Text Box 72">
          <a:extLst>
            <a:ext uri="{FF2B5EF4-FFF2-40B4-BE49-F238E27FC236}">
              <a16:creationId xmlns:a16="http://schemas.microsoft.com/office/drawing/2014/main" id="{F5DF468C-5164-4221-AA7C-4D5079F57D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80" name="Text Box 73">
          <a:extLst>
            <a:ext uri="{FF2B5EF4-FFF2-40B4-BE49-F238E27FC236}">
              <a16:creationId xmlns:a16="http://schemas.microsoft.com/office/drawing/2014/main" id="{855C96FB-40AE-4F00-BD64-D06E134310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10F43346-4A33-480C-AF19-18ED15771C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2" name="Text Box 43">
          <a:extLst>
            <a:ext uri="{FF2B5EF4-FFF2-40B4-BE49-F238E27FC236}">
              <a16:creationId xmlns:a16="http://schemas.microsoft.com/office/drawing/2014/main" id="{85D0635D-BBF0-4084-9FD6-59CEDA6F97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815CF53C-D698-46BF-9357-98A46879D2C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5F601B7C-ED23-4040-BB57-614F449C0B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D09FCC1B-7720-4BAC-8527-F9719421349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2BD29628-945D-431F-9FBF-A14B73F50F6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6733BD10-AE0E-4BAD-8A76-EAEEE82FD5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5615BFC4-A583-4AB7-8FAB-87E0BFA46A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1BBA73A1-9E89-4B2B-80EE-EAD151B11D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429BA50B-5F9D-425A-9CC3-A30F9F2DB0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D2DD2AF7-C56D-45E0-A76B-AA5A110C5E8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2EB101D0-28A7-4741-8001-F0C36B52395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3" name="Text Box 46">
          <a:extLst>
            <a:ext uri="{FF2B5EF4-FFF2-40B4-BE49-F238E27FC236}">
              <a16:creationId xmlns:a16="http://schemas.microsoft.com/office/drawing/2014/main" id="{958F3AE4-CBCE-4137-B058-5C1D22F0A92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F880FC3B-3216-429C-8FA7-8B205FD2CA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5" name="Text Box 65">
          <a:extLst>
            <a:ext uri="{FF2B5EF4-FFF2-40B4-BE49-F238E27FC236}">
              <a16:creationId xmlns:a16="http://schemas.microsoft.com/office/drawing/2014/main" id="{82B2E3E9-29BE-4609-B134-279524619D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6" name="Text Box 91">
          <a:extLst>
            <a:ext uri="{FF2B5EF4-FFF2-40B4-BE49-F238E27FC236}">
              <a16:creationId xmlns:a16="http://schemas.microsoft.com/office/drawing/2014/main" id="{2446EC1B-9CFD-4C2B-8AA2-144411F803A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7" name="Text Box 65">
          <a:extLst>
            <a:ext uri="{FF2B5EF4-FFF2-40B4-BE49-F238E27FC236}">
              <a16:creationId xmlns:a16="http://schemas.microsoft.com/office/drawing/2014/main" id="{35974D65-F26A-4C3E-BFE5-0BF5F8EFE6B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8" name="Text Box 91">
          <a:extLst>
            <a:ext uri="{FF2B5EF4-FFF2-40B4-BE49-F238E27FC236}">
              <a16:creationId xmlns:a16="http://schemas.microsoft.com/office/drawing/2014/main" id="{AA846463-EDF4-43E0-8A62-1AA818E4661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3DCEA9D2-E939-4A49-95F8-3390AB2D29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DC6D9E3E-E31A-4ACC-9AAD-83994CE60A3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1" name="Text Box 70">
          <a:extLst>
            <a:ext uri="{FF2B5EF4-FFF2-40B4-BE49-F238E27FC236}">
              <a16:creationId xmlns:a16="http://schemas.microsoft.com/office/drawing/2014/main" id="{A4BB4520-8B24-42A9-AC72-6806ED5CB3B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2" name="Text Box 71">
          <a:extLst>
            <a:ext uri="{FF2B5EF4-FFF2-40B4-BE49-F238E27FC236}">
              <a16:creationId xmlns:a16="http://schemas.microsoft.com/office/drawing/2014/main" id="{55DBA12D-9D1F-4FC8-B6C0-D53D3B49AE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3" name="Text Box 72">
          <a:extLst>
            <a:ext uri="{FF2B5EF4-FFF2-40B4-BE49-F238E27FC236}">
              <a16:creationId xmlns:a16="http://schemas.microsoft.com/office/drawing/2014/main" id="{288D73DD-974D-4196-950B-8FB9301D3D8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4" name="Text Box 73">
          <a:extLst>
            <a:ext uri="{FF2B5EF4-FFF2-40B4-BE49-F238E27FC236}">
              <a16:creationId xmlns:a16="http://schemas.microsoft.com/office/drawing/2014/main" id="{F98FDEED-2767-41E6-88B9-DB2FE497FF9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D10218ED-260D-4078-9ABF-74DBB3327B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564436FA-B29D-4822-B044-00AF1A2699B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A5C82256-D073-4189-A6AD-A1490564F3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A42FF901-14C1-4E92-A296-41E2F9A84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9" name="Text Box 68">
          <a:extLst>
            <a:ext uri="{FF2B5EF4-FFF2-40B4-BE49-F238E27FC236}">
              <a16:creationId xmlns:a16="http://schemas.microsoft.com/office/drawing/2014/main" id="{A2B67908-BF81-4165-994E-032130E59BD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0" name="Text Box 69">
          <a:extLst>
            <a:ext uri="{FF2B5EF4-FFF2-40B4-BE49-F238E27FC236}">
              <a16:creationId xmlns:a16="http://schemas.microsoft.com/office/drawing/2014/main" id="{A4A75007-87E4-4ED7-9863-515F4E6F19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1" name="Text Box 70">
          <a:extLst>
            <a:ext uri="{FF2B5EF4-FFF2-40B4-BE49-F238E27FC236}">
              <a16:creationId xmlns:a16="http://schemas.microsoft.com/office/drawing/2014/main" id="{62006BE7-9AE3-4567-90ED-DABF9AFDD0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2" name="Text Box 71">
          <a:extLst>
            <a:ext uri="{FF2B5EF4-FFF2-40B4-BE49-F238E27FC236}">
              <a16:creationId xmlns:a16="http://schemas.microsoft.com/office/drawing/2014/main" id="{806A9956-819D-452C-A8E9-24F6BBB4798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3" name="Text Box 72">
          <a:extLst>
            <a:ext uri="{FF2B5EF4-FFF2-40B4-BE49-F238E27FC236}">
              <a16:creationId xmlns:a16="http://schemas.microsoft.com/office/drawing/2014/main" id="{F9EEC334-CD65-40E8-B01E-8A9FD70FF0F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4" name="Text Box 73">
          <a:extLst>
            <a:ext uri="{FF2B5EF4-FFF2-40B4-BE49-F238E27FC236}">
              <a16:creationId xmlns:a16="http://schemas.microsoft.com/office/drawing/2014/main" id="{B7EBD1B9-EDE6-4E18-9743-59145F276C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B68C2CFD-869D-46B8-B711-587830BC27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5F04CD39-85ED-41FA-AFF1-6F560C498BD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56A226AE-4C92-46E3-BF3C-D6F8D5F255C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8" name="Text Box 43">
          <a:extLst>
            <a:ext uri="{FF2B5EF4-FFF2-40B4-BE49-F238E27FC236}">
              <a16:creationId xmlns:a16="http://schemas.microsoft.com/office/drawing/2014/main" id="{A13953A2-C75D-4BB4-9204-1D43BF1B0F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B64DC7EC-FCB6-4135-9372-EA2C368C5BA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2FBBA79-1317-401C-80FE-1049130ED61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668B06ED-D2E1-4CB9-BE28-F0AB4287D19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8008B67F-6FAF-4985-A258-FC0FA15947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5D96AD4-A135-492E-A0EB-2F9917244C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7CB68129-A820-49A0-B0BD-8710930C82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AE8F2DE0-CC89-4DB3-B6A0-66CDEB99A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5B17B1A6-C4E5-49C3-839E-1E141EB767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2623913E-5EBA-45BC-827D-95779C62FA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07E936DD-98EB-4818-A370-16E31A98C3F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29" name="Text Box 65">
          <a:extLst>
            <a:ext uri="{FF2B5EF4-FFF2-40B4-BE49-F238E27FC236}">
              <a16:creationId xmlns:a16="http://schemas.microsoft.com/office/drawing/2014/main" id="{B4BFDBDB-C9A6-4C42-9B59-44B32B84B47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30" name="Text Box 91">
          <a:extLst>
            <a:ext uri="{FF2B5EF4-FFF2-40B4-BE49-F238E27FC236}">
              <a16:creationId xmlns:a16="http://schemas.microsoft.com/office/drawing/2014/main" id="{07A00042-3F89-4C66-A1EC-A124CF61A3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955EC69D-0594-4304-8708-0CC39464DB5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32" name="Text Box 91">
          <a:extLst>
            <a:ext uri="{FF2B5EF4-FFF2-40B4-BE49-F238E27FC236}">
              <a16:creationId xmlns:a16="http://schemas.microsoft.com/office/drawing/2014/main" id="{EB055CDF-9EBD-4C10-8C95-0D58136AAE1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3" name="Text Box 68">
          <a:extLst>
            <a:ext uri="{FF2B5EF4-FFF2-40B4-BE49-F238E27FC236}">
              <a16:creationId xmlns:a16="http://schemas.microsoft.com/office/drawing/2014/main" id="{CC3935CA-24DF-4D9D-B023-F6F5544CD64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4" name="Text Box 69">
          <a:extLst>
            <a:ext uri="{FF2B5EF4-FFF2-40B4-BE49-F238E27FC236}">
              <a16:creationId xmlns:a16="http://schemas.microsoft.com/office/drawing/2014/main" id="{89D1E256-3530-44E6-9666-7E691C06F90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id="{F4B7B1F3-E381-4BA2-ABC5-D0DD4AF498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6" name="Text Box 71">
          <a:extLst>
            <a:ext uri="{FF2B5EF4-FFF2-40B4-BE49-F238E27FC236}">
              <a16:creationId xmlns:a16="http://schemas.microsoft.com/office/drawing/2014/main" id="{8EB2551C-41F2-4D2B-B80A-E5520B2157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7" name="Text Box 72">
          <a:extLst>
            <a:ext uri="{FF2B5EF4-FFF2-40B4-BE49-F238E27FC236}">
              <a16:creationId xmlns:a16="http://schemas.microsoft.com/office/drawing/2014/main" id="{5056E30D-97A0-4A94-A2BE-440F23BE60F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8" name="Text Box 73">
          <a:extLst>
            <a:ext uri="{FF2B5EF4-FFF2-40B4-BE49-F238E27FC236}">
              <a16:creationId xmlns:a16="http://schemas.microsoft.com/office/drawing/2014/main" id="{572820D4-476D-4429-B602-80F1751E29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F016BBBD-A9FD-45FE-A2AB-57648A1FCC1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CCAC4755-B051-4B16-9CC5-B3B97809CC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46498834-24E0-4230-B4DE-B4530AFEB03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9EEFB59A-F45C-43CC-BB12-71BC6C1E6E8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42704FC9-C270-4F2A-B87F-EC094B04857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33F63AE3-35D2-4F5A-B32F-BDA6F3EFEF0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630EE197-3E10-4A1C-BF1E-01386C8D64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021DCD3B-CF88-4362-B172-6FA514F7AB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BA928B7F-F659-456D-94BC-19E01874B78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94CC7C92-90FD-4DFD-87A1-E0978913B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B17911F5-C4B4-43FD-A9CB-8ECD96F054A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617E0724-5B2F-40FC-AFE3-5C09FF78A3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9BD77308-142B-4AE6-B384-984D5B56FF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591A8818-09AC-4AA0-8DBB-822D10E1D32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20EA5099-18EF-4AEC-B509-AD2CA45296FD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FBB0507C-974B-409B-ACD6-0B1C299E362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1C463D17-45C9-4757-AACD-5522A9695B2A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6" name="Text Box 11">
          <a:extLst>
            <a:ext uri="{FF2B5EF4-FFF2-40B4-BE49-F238E27FC236}">
              <a16:creationId xmlns:a16="http://schemas.microsoft.com/office/drawing/2014/main" id="{510EE261-28EC-45C3-8767-43C7288675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737691C5-BCC6-4254-A7DE-AB7886B3497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8" name="Text Box 11">
          <a:extLst>
            <a:ext uri="{FF2B5EF4-FFF2-40B4-BE49-F238E27FC236}">
              <a16:creationId xmlns:a16="http://schemas.microsoft.com/office/drawing/2014/main" id="{F00D5AC5-95B3-400A-83E4-4E98974A06C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4E8667D7-203A-4F96-9052-C64B58486EB8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60" name="Text Box 11">
          <a:extLst>
            <a:ext uri="{FF2B5EF4-FFF2-40B4-BE49-F238E27FC236}">
              <a16:creationId xmlns:a16="http://schemas.microsoft.com/office/drawing/2014/main" id="{CCC02D64-1272-48DA-B7A8-C5FA299D39AF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1" name="Text Box 68">
          <a:extLst>
            <a:ext uri="{FF2B5EF4-FFF2-40B4-BE49-F238E27FC236}">
              <a16:creationId xmlns:a16="http://schemas.microsoft.com/office/drawing/2014/main" id="{6A42120D-42E1-4193-861E-8CE8242AD57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2" name="Text Box 69">
          <a:extLst>
            <a:ext uri="{FF2B5EF4-FFF2-40B4-BE49-F238E27FC236}">
              <a16:creationId xmlns:a16="http://schemas.microsoft.com/office/drawing/2014/main" id="{EA333197-57A5-437D-AE9D-4A41A8F6A1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3" name="Text Box 70">
          <a:extLst>
            <a:ext uri="{FF2B5EF4-FFF2-40B4-BE49-F238E27FC236}">
              <a16:creationId xmlns:a16="http://schemas.microsoft.com/office/drawing/2014/main" id="{114AF0AA-59DB-4A38-A988-A8AF9D0C03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4" name="Text Box 71">
          <a:extLst>
            <a:ext uri="{FF2B5EF4-FFF2-40B4-BE49-F238E27FC236}">
              <a16:creationId xmlns:a16="http://schemas.microsoft.com/office/drawing/2014/main" id="{FA864FA6-1131-4983-9D41-8985CAEA516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5" name="Text Box 72">
          <a:extLst>
            <a:ext uri="{FF2B5EF4-FFF2-40B4-BE49-F238E27FC236}">
              <a16:creationId xmlns:a16="http://schemas.microsoft.com/office/drawing/2014/main" id="{47528E69-D057-4EFF-B8D3-E7C8A8E8047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6" name="Text Box 73">
          <a:extLst>
            <a:ext uri="{FF2B5EF4-FFF2-40B4-BE49-F238E27FC236}">
              <a16:creationId xmlns:a16="http://schemas.microsoft.com/office/drawing/2014/main" id="{CA619D60-4082-408A-829C-DEBF9B58325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3461B4D8-E67C-4EF6-A1A4-230506A942E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07304A25-D8A9-46A4-BD2C-876AD0BB7BD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4E68523B-0A8B-4E4B-A715-5D518B8710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70" name="Text Box 43">
          <a:extLst>
            <a:ext uri="{FF2B5EF4-FFF2-40B4-BE49-F238E27FC236}">
              <a16:creationId xmlns:a16="http://schemas.microsoft.com/office/drawing/2014/main" id="{A7C9E1CA-ACDF-4747-9EE3-992CDD4BCB3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61ACD2B3-5097-47E1-BB1D-A55D6FCFDDFA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EF4376E-756B-4560-8220-20031D3C5691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773" name="Text Box 65">
          <a:extLst>
            <a:ext uri="{FF2B5EF4-FFF2-40B4-BE49-F238E27FC236}">
              <a16:creationId xmlns:a16="http://schemas.microsoft.com/office/drawing/2014/main" id="{C830A8AE-93B8-4FB9-AF70-450253886F3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774" name="Text Box 91">
          <a:extLst>
            <a:ext uri="{FF2B5EF4-FFF2-40B4-BE49-F238E27FC236}">
              <a16:creationId xmlns:a16="http://schemas.microsoft.com/office/drawing/2014/main" id="{ABB9F97B-F682-4714-BEF1-94A9DAC652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775" name="Text Box 65">
          <a:extLst>
            <a:ext uri="{FF2B5EF4-FFF2-40B4-BE49-F238E27FC236}">
              <a16:creationId xmlns:a16="http://schemas.microsoft.com/office/drawing/2014/main" id="{8478BA1A-41BA-4546-AF6B-41E8848963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776" name="Text Box 91">
          <a:extLst>
            <a:ext uri="{FF2B5EF4-FFF2-40B4-BE49-F238E27FC236}">
              <a16:creationId xmlns:a16="http://schemas.microsoft.com/office/drawing/2014/main" id="{CC31905E-E1BB-48D0-9948-714078E26F1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BBB5D7BB-EB8D-4BB3-9654-9320B9F1D145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106CFFD4-5F09-402D-B867-CC84A3AA01E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7FC5D2BA-E91C-4B1B-A1C8-2D53894BB9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1B0568C3-EF15-4E5E-9E4E-2E04C27BACA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3BBF6FCA-9817-49BC-955C-395B3ECDA9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E2A1EB3F-AAB4-473E-916F-D2578F728D0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F9A61D96-24C0-4C37-ABD0-F79F0C298F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660D12A7-72EE-4E44-94A0-DC4BB3AEF09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36DF59B7-DF55-4A97-801E-22688BD24B4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237DB3D9-FACB-4301-8AEF-C759F5BFD7B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C0C043FD-66AE-4E29-85CF-41483E2AB4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54758A36-1914-4DA0-838F-005052ADA0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E58638B3-AD1C-4076-835B-AA393A4A24D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9BC5A420-20E8-496F-A4E5-87630E006F7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4B2245F9-4D27-447F-899D-D10E362C7E6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BD530F0B-FCF5-4048-92CE-47892DF0D70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6529FAD5-6442-4966-8AF9-27E56858E46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2EFE351B-F682-476F-A9A6-DE4622E0C5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66E965F2-745C-4CD6-B9A6-84996474E31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324D9642-C016-40E8-BA1D-6BC7C748457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9FE8C762-D0E5-4152-B690-615B241688D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F513999F-A222-495F-A9AB-77D2C350CE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FB61AB76-DBCF-45BC-9A63-C9A648BE0B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C85634D8-59C1-45CA-BD49-A02367A397D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B66D417B-59FA-4CC2-8CA8-B87815B704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FA5775F2-F4B1-44A5-85A2-7F32083DD40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4AA12ED4-CB2A-4C69-ADBA-5D7D0B103B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A8E9769A-CCC3-4468-A04D-02882881BA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7945C08B-3A6A-4E4A-AE35-AF85108F9B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DE694E29-0880-4554-B978-C26279FA950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E3B1471F-89AA-490B-8C0A-63D8DF5FDA1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35712BCD-59BB-48BE-A1D5-992C624473B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D041D738-1995-4917-91D1-2F120AA5FB58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10" name="Text Box 11">
          <a:extLst>
            <a:ext uri="{FF2B5EF4-FFF2-40B4-BE49-F238E27FC236}">
              <a16:creationId xmlns:a16="http://schemas.microsoft.com/office/drawing/2014/main" id="{3D14D8EF-EC3F-4594-A0CB-D09F085E346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11" name="Text Box 65">
          <a:extLst>
            <a:ext uri="{FF2B5EF4-FFF2-40B4-BE49-F238E27FC236}">
              <a16:creationId xmlns:a16="http://schemas.microsoft.com/office/drawing/2014/main" id="{CE1B0617-805A-415D-8E9E-28C0B45755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12" name="Text Box 91">
          <a:extLst>
            <a:ext uri="{FF2B5EF4-FFF2-40B4-BE49-F238E27FC236}">
              <a16:creationId xmlns:a16="http://schemas.microsoft.com/office/drawing/2014/main" id="{1DE28A00-5045-4D67-8D29-7F559549F73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13" name="Text Box 65">
          <a:extLst>
            <a:ext uri="{FF2B5EF4-FFF2-40B4-BE49-F238E27FC236}">
              <a16:creationId xmlns:a16="http://schemas.microsoft.com/office/drawing/2014/main" id="{D94E9CB4-4721-4FF2-81C2-DDC551DEDBA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14" name="Text Box 91">
          <a:extLst>
            <a:ext uri="{FF2B5EF4-FFF2-40B4-BE49-F238E27FC236}">
              <a16:creationId xmlns:a16="http://schemas.microsoft.com/office/drawing/2014/main" id="{A8DBA86B-3FE3-417B-BE1D-B29A0718B71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80E7D120-A53B-4647-9195-F7FBD35F974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8E6245AD-A030-467C-947F-133B9BCC76B1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2438AA07-3872-4000-92AB-132B4F3521A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855569E1-8787-4FA4-8F4D-57BE24A275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C888A654-A89C-4ADB-BA2B-952AFC2C97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E3A708B1-F7D3-46D3-ADC5-5E43097B54B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4EB9E3D2-2300-4182-AF41-A5DF4C4B46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4B684CFA-C367-4DC9-8023-CA5EE6CC034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5B6A5C4B-7CBB-4A47-AD0A-0BC385526F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E548654C-A06E-4B77-A7E9-A02AC391C64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54C999DF-5BBE-41AC-8522-CE01F458EF2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1D1A53ED-997A-4AB5-B380-BFC60E0157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96250540-E46E-4831-8B66-6AE7C82880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293C0F99-6BDE-4436-9B7E-009D81258F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F2D2FC18-D2ED-4B3E-B30F-3DB5AB3009C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0397B651-FDC3-4EF6-90E5-858A43EB1E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37452B5B-B383-48DE-A5D8-C61917C57A2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C040C7BB-8290-4844-9373-B04034465EF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5BFB0610-9A19-4E98-B8BC-31957307F67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43EE8177-B72F-44A8-8926-F871A6C4E6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502A92AE-2426-4C2E-BF04-490F8B440A4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B0CF26C4-238A-4FE8-B6AD-A0113B3A24A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37" name="Text Box 68">
          <a:extLst>
            <a:ext uri="{FF2B5EF4-FFF2-40B4-BE49-F238E27FC236}">
              <a16:creationId xmlns:a16="http://schemas.microsoft.com/office/drawing/2014/main" id="{68E074D8-D7A7-42CC-B67F-E2AB050999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38" name="Text Box 69">
          <a:extLst>
            <a:ext uri="{FF2B5EF4-FFF2-40B4-BE49-F238E27FC236}">
              <a16:creationId xmlns:a16="http://schemas.microsoft.com/office/drawing/2014/main" id="{30FEF612-6171-456F-99FC-78ADE368248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39" name="Text Box 70">
          <a:extLst>
            <a:ext uri="{FF2B5EF4-FFF2-40B4-BE49-F238E27FC236}">
              <a16:creationId xmlns:a16="http://schemas.microsoft.com/office/drawing/2014/main" id="{C3A7767B-100D-48A6-91F3-7BF5EBCBF24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40" name="Text Box 71">
          <a:extLst>
            <a:ext uri="{FF2B5EF4-FFF2-40B4-BE49-F238E27FC236}">
              <a16:creationId xmlns:a16="http://schemas.microsoft.com/office/drawing/2014/main" id="{4170F87D-F7DC-4ADB-B53C-13BB22A04B6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41" name="Text Box 72">
          <a:extLst>
            <a:ext uri="{FF2B5EF4-FFF2-40B4-BE49-F238E27FC236}">
              <a16:creationId xmlns:a16="http://schemas.microsoft.com/office/drawing/2014/main" id="{4636557E-85D0-4086-98A8-36ABE99A61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42" name="Text Box 73">
          <a:extLst>
            <a:ext uri="{FF2B5EF4-FFF2-40B4-BE49-F238E27FC236}">
              <a16:creationId xmlns:a16="http://schemas.microsoft.com/office/drawing/2014/main" id="{C3015A9E-7857-49E1-94B7-552FA237F0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43" name="Text Box 46">
          <a:extLst>
            <a:ext uri="{FF2B5EF4-FFF2-40B4-BE49-F238E27FC236}">
              <a16:creationId xmlns:a16="http://schemas.microsoft.com/office/drawing/2014/main" id="{413DFF8D-824E-413B-9DE6-6BA1DD1C5E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D9C305BC-41F6-4C91-BFD6-842F135AFE6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45" name="Text Box 46">
          <a:extLst>
            <a:ext uri="{FF2B5EF4-FFF2-40B4-BE49-F238E27FC236}">
              <a16:creationId xmlns:a16="http://schemas.microsoft.com/office/drawing/2014/main" id="{99977AA1-BA94-450E-AB42-8AF102AC1D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46" name="Text Box 43">
          <a:extLst>
            <a:ext uri="{FF2B5EF4-FFF2-40B4-BE49-F238E27FC236}">
              <a16:creationId xmlns:a16="http://schemas.microsoft.com/office/drawing/2014/main" id="{37A7CEAF-E197-40CC-80A8-85CC24F8F5B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43C32F14-5ECD-47FC-B3B3-7E6F123BB57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39951DE2-A395-4A33-802B-6F6DA734B36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49" name="Text Box 65">
          <a:extLst>
            <a:ext uri="{FF2B5EF4-FFF2-40B4-BE49-F238E27FC236}">
              <a16:creationId xmlns:a16="http://schemas.microsoft.com/office/drawing/2014/main" id="{734F6DD2-13EC-4118-93DF-2CEAB687A33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50" name="Text Box 91">
          <a:extLst>
            <a:ext uri="{FF2B5EF4-FFF2-40B4-BE49-F238E27FC236}">
              <a16:creationId xmlns:a16="http://schemas.microsoft.com/office/drawing/2014/main" id="{C8B75E20-B983-4AC5-BA47-DC9DC34AE8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51" name="Text Box 65">
          <a:extLst>
            <a:ext uri="{FF2B5EF4-FFF2-40B4-BE49-F238E27FC236}">
              <a16:creationId xmlns:a16="http://schemas.microsoft.com/office/drawing/2014/main" id="{EE2652B9-2EA1-47A9-B2AA-2351CDD7E35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52" name="Text Box 91">
          <a:extLst>
            <a:ext uri="{FF2B5EF4-FFF2-40B4-BE49-F238E27FC236}">
              <a16:creationId xmlns:a16="http://schemas.microsoft.com/office/drawing/2014/main" id="{8BEFDB78-4796-44E1-8358-183F53D6BD9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ECC3A001-3F53-4328-B896-1345FB3D998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54" name="Text Box 43">
          <a:extLst>
            <a:ext uri="{FF2B5EF4-FFF2-40B4-BE49-F238E27FC236}">
              <a16:creationId xmlns:a16="http://schemas.microsoft.com/office/drawing/2014/main" id="{265C3485-F818-4326-979A-2F0F058290FA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55" name="Text Box 68">
          <a:extLst>
            <a:ext uri="{FF2B5EF4-FFF2-40B4-BE49-F238E27FC236}">
              <a16:creationId xmlns:a16="http://schemas.microsoft.com/office/drawing/2014/main" id="{43B4CC9E-CA7D-4AF1-8A1D-C8F7278BB3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56" name="Text Box 69">
          <a:extLst>
            <a:ext uri="{FF2B5EF4-FFF2-40B4-BE49-F238E27FC236}">
              <a16:creationId xmlns:a16="http://schemas.microsoft.com/office/drawing/2014/main" id="{A603091F-FF3A-4320-BA64-2C380744314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57" name="Text Box 70">
          <a:extLst>
            <a:ext uri="{FF2B5EF4-FFF2-40B4-BE49-F238E27FC236}">
              <a16:creationId xmlns:a16="http://schemas.microsoft.com/office/drawing/2014/main" id="{D40D3B57-5792-4477-B562-4BF8D3ED40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58" name="Text Box 71">
          <a:extLst>
            <a:ext uri="{FF2B5EF4-FFF2-40B4-BE49-F238E27FC236}">
              <a16:creationId xmlns:a16="http://schemas.microsoft.com/office/drawing/2014/main" id="{5016436B-171E-4011-A69B-08A6466D31C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59" name="Text Box 72">
          <a:extLst>
            <a:ext uri="{FF2B5EF4-FFF2-40B4-BE49-F238E27FC236}">
              <a16:creationId xmlns:a16="http://schemas.microsoft.com/office/drawing/2014/main" id="{49171452-A03B-4F2B-A2B8-B85C0D76E9C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0" name="Text Box 73">
          <a:extLst>
            <a:ext uri="{FF2B5EF4-FFF2-40B4-BE49-F238E27FC236}">
              <a16:creationId xmlns:a16="http://schemas.microsoft.com/office/drawing/2014/main" id="{BAB87979-50E0-4A7D-8990-C1B27A4A3CE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10E42532-B318-485D-9DE0-4C078A0A891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62" name="Text Box 43">
          <a:extLst>
            <a:ext uri="{FF2B5EF4-FFF2-40B4-BE49-F238E27FC236}">
              <a16:creationId xmlns:a16="http://schemas.microsoft.com/office/drawing/2014/main" id="{2949468D-D670-42FC-B20A-CF66C187472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63" name="Text Box 46">
          <a:extLst>
            <a:ext uri="{FF2B5EF4-FFF2-40B4-BE49-F238E27FC236}">
              <a16:creationId xmlns:a16="http://schemas.microsoft.com/office/drawing/2014/main" id="{DD719389-4D52-473B-90FF-87AD847921D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64" name="Text Box 43">
          <a:extLst>
            <a:ext uri="{FF2B5EF4-FFF2-40B4-BE49-F238E27FC236}">
              <a16:creationId xmlns:a16="http://schemas.microsoft.com/office/drawing/2014/main" id="{1995A8B0-A440-46E0-A33A-851A313AA6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5" name="Text Box 68">
          <a:extLst>
            <a:ext uri="{FF2B5EF4-FFF2-40B4-BE49-F238E27FC236}">
              <a16:creationId xmlns:a16="http://schemas.microsoft.com/office/drawing/2014/main" id="{AE1B76C0-D99C-4688-9568-B3ABA66950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6" name="Text Box 69">
          <a:extLst>
            <a:ext uri="{FF2B5EF4-FFF2-40B4-BE49-F238E27FC236}">
              <a16:creationId xmlns:a16="http://schemas.microsoft.com/office/drawing/2014/main" id="{6698FA8F-5EBC-4310-988E-CB0CCAA3FA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7" name="Text Box 70">
          <a:extLst>
            <a:ext uri="{FF2B5EF4-FFF2-40B4-BE49-F238E27FC236}">
              <a16:creationId xmlns:a16="http://schemas.microsoft.com/office/drawing/2014/main" id="{8988EAB4-F77D-4A59-9456-CB36D12E41B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8" name="Text Box 71">
          <a:extLst>
            <a:ext uri="{FF2B5EF4-FFF2-40B4-BE49-F238E27FC236}">
              <a16:creationId xmlns:a16="http://schemas.microsoft.com/office/drawing/2014/main" id="{FB31E291-DD1F-44B1-B27B-9AE85CF348E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9" name="Text Box 72">
          <a:extLst>
            <a:ext uri="{FF2B5EF4-FFF2-40B4-BE49-F238E27FC236}">
              <a16:creationId xmlns:a16="http://schemas.microsoft.com/office/drawing/2014/main" id="{95C2D8C9-C35A-4EAB-B15B-6D75F0BDBDF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70" name="Text Box 73">
          <a:extLst>
            <a:ext uri="{FF2B5EF4-FFF2-40B4-BE49-F238E27FC236}">
              <a16:creationId xmlns:a16="http://schemas.microsoft.com/office/drawing/2014/main" id="{2918E200-0941-4ABB-A4A9-6623C356707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71" name="Text Box 46">
          <a:extLst>
            <a:ext uri="{FF2B5EF4-FFF2-40B4-BE49-F238E27FC236}">
              <a16:creationId xmlns:a16="http://schemas.microsoft.com/office/drawing/2014/main" id="{EFE6F2E3-8928-4326-A0AF-C0DEB0B1F3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72" name="Text Box 43">
          <a:extLst>
            <a:ext uri="{FF2B5EF4-FFF2-40B4-BE49-F238E27FC236}">
              <a16:creationId xmlns:a16="http://schemas.microsoft.com/office/drawing/2014/main" id="{7C8EE131-6A9E-4CA0-975B-1A89339BEC7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73" name="Text Box 46">
          <a:extLst>
            <a:ext uri="{FF2B5EF4-FFF2-40B4-BE49-F238E27FC236}">
              <a16:creationId xmlns:a16="http://schemas.microsoft.com/office/drawing/2014/main" id="{50B27182-8070-48E2-B97C-F07DA8C0DC8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74" name="Text Box 43">
          <a:extLst>
            <a:ext uri="{FF2B5EF4-FFF2-40B4-BE49-F238E27FC236}">
              <a16:creationId xmlns:a16="http://schemas.microsoft.com/office/drawing/2014/main" id="{598D47B5-C55B-4215-B5C4-2CF801BCAD4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75" name="Text Box 68">
          <a:extLst>
            <a:ext uri="{FF2B5EF4-FFF2-40B4-BE49-F238E27FC236}">
              <a16:creationId xmlns:a16="http://schemas.microsoft.com/office/drawing/2014/main" id="{B6E41DF7-68D9-491F-8887-1542AA4D765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76" name="Text Box 69">
          <a:extLst>
            <a:ext uri="{FF2B5EF4-FFF2-40B4-BE49-F238E27FC236}">
              <a16:creationId xmlns:a16="http://schemas.microsoft.com/office/drawing/2014/main" id="{26AC37AB-89D9-47E7-9561-423BD1C79FC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77" name="Text Box 70">
          <a:extLst>
            <a:ext uri="{FF2B5EF4-FFF2-40B4-BE49-F238E27FC236}">
              <a16:creationId xmlns:a16="http://schemas.microsoft.com/office/drawing/2014/main" id="{399387CC-F865-4CA8-AFED-07DF22091A4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78" name="Text Box 71">
          <a:extLst>
            <a:ext uri="{FF2B5EF4-FFF2-40B4-BE49-F238E27FC236}">
              <a16:creationId xmlns:a16="http://schemas.microsoft.com/office/drawing/2014/main" id="{0E0CCD6A-6DA0-4335-B23F-BAAB4F57E0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79" name="Text Box 72">
          <a:extLst>
            <a:ext uri="{FF2B5EF4-FFF2-40B4-BE49-F238E27FC236}">
              <a16:creationId xmlns:a16="http://schemas.microsoft.com/office/drawing/2014/main" id="{4190D7E1-4D3B-43C1-A099-DAA7471A20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80" name="Text Box 73">
          <a:extLst>
            <a:ext uri="{FF2B5EF4-FFF2-40B4-BE49-F238E27FC236}">
              <a16:creationId xmlns:a16="http://schemas.microsoft.com/office/drawing/2014/main" id="{CF541D16-FA5E-4FF9-BE41-56CBD930528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81" name="Text Box 46">
          <a:extLst>
            <a:ext uri="{FF2B5EF4-FFF2-40B4-BE49-F238E27FC236}">
              <a16:creationId xmlns:a16="http://schemas.microsoft.com/office/drawing/2014/main" id="{2F1CA947-E2BC-4578-8E9D-2A7334C6E2E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82" name="Text Box 43">
          <a:extLst>
            <a:ext uri="{FF2B5EF4-FFF2-40B4-BE49-F238E27FC236}">
              <a16:creationId xmlns:a16="http://schemas.microsoft.com/office/drawing/2014/main" id="{E28DE578-A24D-45B4-923B-780D040BEE1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CA72AA16-B22B-4F9C-8C33-7DD4F3C293C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84" name="Text Box 43">
          <a:extLst>
            <a:ext uri="{FF2B5EF4-FFF2-40B4-BE49-F238E27FC236}">
              <a16:creationId xmlns:a16="http://schemas.microsoft.com/office/drawing/2014/main" id="{7998AADF-BD30-42DA-A92C-A26CB535C48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97BB0098-3343-4317-8B9F-565CA530EAA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86" name="Text Box 11">
          <a:extLst>
            <a:ext uri="{FF2B5EF4-FFF2-40B4-BE49-F238E27FC236}">
              <a16:creationId xmlns:a16="http://schemas.microsoft.com/office/drawing/2014/main" id="{CC474641-6A32-47A2-96DF-2954A72CB4B5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87" name="Text Box 65">
          <a:extLst>
            <a:ext uri="{FF2B5EF4-FFF2-40B4-BE49-F238E27FC236}">
              <a16:creationId xmlns:a16="http://schemas.microsoft.com/office/drawing/2014/main" id="{77F88477-5562-4621-A34B-B9EFB328DD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88" name="Text Box 91">
          <a:extLst>
            <a:ext uri="{FF2B5EF4-FFF2-40B4-BE49-F238E27FC236}">
              <a16:creationId xmlns:a16="http://schemas.microsoft.com/office/drawing/2014/main" id="{713D7241-5F68-4EDD-AC7E-532CB1AEB5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89" name="Text Box 65">
          <a:extLst>
            <a:ext uri="{FF2B5EF4-FFF2-40B4-BE49-F238E27FC236}">
              <a16:creationId xmlns:a16="http://schemas.microsoft.com/office/drawing/2014/main" id="{980E79C7-98AA-4CC4-893C-A2B2E1C451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90" name="Text Box 91">
          <a:extLst>
            <a:ext uri="{FF2B5EF4-FFF2-40B4-BE49-F238E27FC236}">
              <a16:creationId xmlns:a16="http://schemas.microsoft.com/office/drawing/2014/main" id="{8754F51F-B0EA-4A42-92C1-6B031EBC8C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533F01AD-9761-427D-BF1E-C81A468ECF52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92" name="Text Box 43">
          <a:extLst>
            <a:ext uri="{FF2B5EF4-FFF2-40B4-BE49-F238E27FC236}">
              <a16:creationId xmlns:a16="http://schemas.microsoft.com/office/drawing/2014/main" id="{41DCB4B9-C3D8-4A60-B769-B0A6FD9CB61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3" name="Text Box 68">
          <a:extLst>
            <a:ext uri="{FF2B5EF4-FFF2-40B4-BE49-F238E27FC236}">
              <a16:creationId xmlns:a16="http://schemas.microsoft.com/office/drawing/2014/main" id="{11A564BA-AF37-4549-B4CC-0E1B21BE449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4" name="Text Box 69">
          <a:extLst>
            <a:ext uri="{FF2B5EF4-FFF2-40B4-BE49-F238E27FC236}">
              <a16:creationId xmlns:a16="http://schemas.microsoft.com/office/drawing/2014/main" id="{AE059889-4B8F-4905-9B39-AD642896C41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5" name="Text Box 70">
          <a:extLst>
            <a:ext uri="{FF2B5EF4-FFF2-40B4-BE49-F238E27FC236}">
              <a16:creationId xmlns:a16="http://schemas.microsoft.com/office/drawing/2014/main" id="{D990CF67-9CB7-4332-9D25-D3A72CD9184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6" name="Text Box 71">
          <a:extLst>
            <a:ext uri="{FF2B5EF4-FFF2-40B4-BE49-F238E27FC236}">
              <a16:creationId xmlns:a16="http://schemas.microsoft.com/office/drawing/2014/main" id="{CA77C152-D88A-4A6E-9F04-369C8BCD4A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7" name="Text Box 72">
          <a:extLst>
            <a:ext uri="{FF2B5EF4-FFF2-40B4-BE49-F238E27FC236}">
              <a16:creationId xmlns:a16="http://schemas.microsoft.com/office/drawing/2014/main" id="{DB8F6C8E-B718-4D8D-92F7-57B3068069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8" name="Text Box 73">
          <a:extLst>
            <a:ext uri="{FF2B5EF4-FFF2-40B4-BE49-F238E27FC236}">
              <a16:creationId xmlns:a16="http://schemas.microsoft.com/office/drawing/2014/main" id="{062EF0E0-FA61-4FD9-9C3F-1B976352150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510BEB90-63E9-4BEB-8B43-22DF24A0145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00" name="Text Box 43">
          <a:extLst>
            <a:ext uri="{FF2B5EF4-FFF2-40B4-BE49-F238E27FC236}">
              <a16:creationId xmlns:a16="http://schemas.microsoft.com/office/drawing/2014/main" id="{8701C233-7127-4B8A-A089-5258F9BC5CF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A4F09D42-FBAE-4ECF-B9F7-C39B5A3B81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02" name="Text Box 43">
          <a:extLst>
            <a:ext uri="{FF2B5EF4-FFF2-40B4-BE49-F238E27FC236}">
              <a16:creationId xmlns:a16="http://schemas.microsoft.com/office/drawing/2014/main" id="{DB7AD19D-25CF-4708-B423-2930BB13E4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3" name="Text Box 68">
          <a:extLst>
            <a:ext uri="{FF2B5EF4-FFF2-40B4-BE49-F238E27FC236}">
              <a16:creationId xmlns:a16="http://schemas.microsoft.com/office/drawing/2014/main" id="{91674270-9AC0-4F42-AD9E-46FB08B055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4" name="Text Box 69">
          <a:extLst>
            <a:ext uri="{FF2B5EF4-FFF2-40B4-BE49-F238E27FC236}">
              <a16:creationId xmlns:a16="http://schemas.microsoft.com/office/drawing/2014/main" id="{205DDE1B-F2CE-4530-8885-CF378E2FB2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5" name="Text Box 70">
          <a:extLst>
            <a:ext uri="{FF2B5EF4-FFF2-40B4-BE49-F238E27FC236}">
              <a16:creationId xmlns:a16="http://schemas.microsoft.com/office/drawing/2014/main" id="{17F7D446-9046-49EF-8EE8-35495D0ED6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6" name="Text Box 71">
          <a:extLst>
            <a:ext uri="{FF2B5EF4-FFF2-40B4-BE49-F238E27FC236}">
              <a16:creationId xmlns:a16="http://schemas.microsoft.com/office/drawing/2014/main" id="{7492B0CB-130E-472D-8930-508C9D64800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7" name="Text Box 72">
          <a:extLst>
            <a:ext uri="{FF2B5EF4-FFF2-40B4-BE49-F238E27FC236}">
              <a16:creationId xmlns:a16="http://schemas.microsoft.com/office/drawing/2014/main" id="{FF706B0C-99BA-4899-B491-96E988A67FA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8" name="Text Box 73">
          <a:extLst>
            <a:ext uri="{FF2B5EF4-FFF2-40B4-BE49-F238E27FC236}">
              <a16:creationId xmlns:a16="http://schemas.microsoft.com/office/drawing/2014/main" id="{A8D13C1A-E198-4DBE-AD60-55E316C932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09" name="Text Box 46">
          <a:extLst>
            <a:ext uri="{FF2B5EF4-FFF2-40B4-BE49-F238E27FC236}">
              <a16:creationId xmlns:a16="http://schemas.microsoft.com/office/drawing/2014/main" id="{15BC405F-2D46-4693-9AD1-2A814AEA9E8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10" name="Text Box 43">
          <a:extLst>
            <a:ext uri="{FF2B5EF4-FFF2-40B4-BE49-F238E27FC236}">
              <a16:creationId xmlns:a16="http://schemas.microsoft.com/office/drawing/2014/main" id="{6DE7AD17-CA15-48C0-BC73-0F921161C41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11" name="Text Box 46">
          <a:extLst>
            <a:ext uri="{FF2B5EF4-FFF2-40B4-BE49-F238E27FC236}">
              <a16:creationId xmlns:a16="http://schemas.microsoft.com/office/drawing/2014/main" id="{DBF644CC-6AF0-4FC3-8301-0859612A8B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12" name="Text Box 43">
          <a:extLst>
            <a:ext uri="{FF2B5EF4-FFF2-40B4-BE49-F238E27FC236}">
              <a16:creationId xmlns:a16="http://schemas.microsoft.com/office/drawing/2014/main" id="{FAC66168-D4F6-442D-A7EB-77C75FCCED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3" name="Text Box 68">
          <a:extLst>
            <a:ext uri="{FF2B5EF4-FFF2-40B4-BE49-F238E27FC236}">
              <a16:creationId xmlns:a16="http://schemas.microsoft.com/office/drawing/2014/main" id="{A40C0F07-8CE4-4546-AC45-B366A54F729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4" name="Text Box 69">
          <a:extLst>
            <a:ext uri="{FF2B5EF4-FFF2-40B4-BE49-F238E27FC236}">
              <a16:creationId xmlns:a16="http://schemas.microsoft.com/office/drawing/2014/main" id="{3BA0B2FD-AEFA-46FB-8A57-10270C674D9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5" name="Text Box 70">
          <a:extLst>
            <a:ext uri="{FF2B5EF4-FFF2-40B4-BE49-F238E27FC236}">
              <a16:creationId xmlns:a16="http://schemas.microsoft.com/office/drawing/2014/main" id="{055B2CF6-CA5B-431F-8B3A-697912F7C75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6" name="Text Box 71">
          <a:extLst>
            <a:ext uri="{FF2B5EF4-FFF2-40B4-BE49-F238E27FC236}">
              <a16:creationId xmlns:a16="http://schemas.microsoft.com/office/drawing/2014/main" id="{18A4B409-D681-4B8B-8BC5-578817449B9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7" name="Text Box 72">
          <a:extLst>
            <a:ext uri="{FF2B5EF4-FFF2-40B4-BE49-F238E27FC236}">
              <a16:creationId xmlns:a16="http://schemas.microsoft.com/office/drawing/2014/main" id="{C68A7F9E-7614-4D45-BF48-D20528BA6B7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8" name="Text Box 73">
          <a:extLst>
            <a:ext uri="{FF2B5EF4-FFF2-40B4-BE49-F238E27FC236}">
              <a16:creationId xmlns:a16="http://schemas.microsoft.com/office/drawing/2014/main" id="{F514C57E-1AD0-49FF-BC10-DA0EEF1AC56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4D4A412A-EC2E-4705-ACCB-BFA60B5DA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20" name="Text Box 43">
          <a:extLst>
            <a:ext uri="{FF2B5EF4-FFF2-40B4-BE49-F238E27FC236}">
              <a16:creationId xmlns:a16="http://schemas.microsoft.com/office/drawing/2014/main" id="{59125727-7F6F-4CDD-90F4-CBBF8EB06C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1D7C8772-5AFD-41FF-9BFD-09AFC7F1E6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22" name="Text Box 43">
          <a:extLst>
            <a:ext uri="{FF2B5EF4-FFF2-40B4-BE49-F238E27FC236}">
              <a16:creationId xmlns:a16="http://schemas.microsoft.com/office/drawing/2014/main" id="{2E8FFC35-64FD-40F0-97D0-556B6BFFA5A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23" name="Text Box 65">
          <a:extLst>
            <a:ext uri="{FF2B5EF4-FFF2-40B4-BE49-F238E27FC236}">
              <a16:creationId xmlns:a16="http://schemas.microsoft.com/office/drawing/2014/main" id="{53C1C1F8-357F-4504-995A-575777E5BD9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24" name="Text Box 91">
          <a:extLst>
            <a:ext uri="{FF2B5EF4-FFF2-40B4-BE49-F238E27FC236}">
              <a16:creationId xmlns:a16="http://schemas.microsoft.com/office/drawing/2014/main" id="{2E60934B-84CD-40AD-A391-D2526D4AF39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25" name="Text Box 65">
          <a:extLst>
            <a:ext uri="{FF2B5EF4-FFF2-40B4-BE49-F238E27FC236}">
              <a16:creationId xmlns:a16="http://schemas.microsoft.com/office/drawing/2014/main" id="{A0BE624D-9C15-4DC9-8682-5E7BFD497B6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26" name="Text Box 91">
          <a:extLst>
            <a:ext uri="{FF2B5EF4-FFF2-40B4-BE49-F238E27FC236}">
              <a16:creationId xmlns:a16="http://schemas.microsoft.com/office/drawing/2014/main" id="{6266E353-F302-4A36-99AF-63E4F372B2A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27" name="Text Box 68">
          <a:extLst>
            <a:ext uri="{FF2B5EF4-FFF2-40B4-BE49-F238E27FC236}">
              <a16:creationId xmlns:a16="http://schemas.microsoft.com/office/drawing/2014/main" id="{C8AA84BE-7E65-4247-B7C7-D09B180FE12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28" name="Text Box 69">
          <a:extLst>
            <a:ext uri="{FF2B5EF4-FFF2-40B4-BE49-F238E27FC236}">
              <a16:creationId xmlns:a16="http://schemas.microsoft.com/office/drawing/2014/main" id="{A566C1A6-4E06-49D2-A3E7-B49DC141D5C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29" name="Text Box 70">
          <a:extLst>
            <a:ext uri="{FF2B5EF4-FFF2-40B4-BE49-F238E27FC236}">
              <a16:creationId xmlns:a16="http://schemas.microsoft.com/office/drawing/2014/main" id="{B607B48B-2BB6-4883-BB03-5552133BEB6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0" name="Text Box 71">
          <a:extLst>
            <a:ext uri="{FF2B5EF4-FFF2-40B4-BE49-F238E27FC236}">
              <a16:creationId xmlns:a16="http://schemas.microsoft.com/office/drawing/2014/main" id="{B5D3EA78-DF77-430E-A605-111093D22BF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1" name="Text Box 72">
          <a:extLst>
            <a:ext uri="{FF2B5EF4-FFF2-40B4-BE49-F238E27FC236}">
              <a16:creationId xmlns:a16="http://schemas.microsoft.com/office/drawing/2014/main" id="{D2911015-E741-4997-9EA0-96086815B0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2" name="Text Box 73">
          <a:extLst>
            <a:ext uri="{FF2B5EF4-FFF2-40B4-BE49-F238E27FC236}">
              <a16:creationId xmlns:a16="http://schemas.microsoft.com/office/drawing/2014/main" id="{9A9A7DCC-1897-4B9F-AF79-5DE5F542D2E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33" name="Text Box 46">
          <a:extLst>
            <a:ext uri="{FF2B5EF4-FFF2-40B4-BE49-F238E27FC236}">
              <a16:creationId xmlns:a16="http://schemas.microsoft.com/office/drawing/2014/main" id="{D374B17D-589F-44DC-8075-1A04B57B71D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34" name="Text Box 43">
          <a:extLst>
            <a:ext uri="{FF2B5EF4-FFF2-40B4-BE49-F238E27FC236}">
              <a16:creationId xmlns:a16="http://schemas.microsoft.com/office/drawing/2014/main" id="{4FFC0978-35A5-4427-AEF4-C658A490964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35" name="Text Box 46">
          <a:extLst>
            <a:ext uri="{FF2B5EF4-FFF2-40B4-BE49-F238E27FC236}">
              <a16:creationId xmlns:a16="http://schemas.microsoft.com/office/drawing/2014/main" id="{DF889678-00F0-4C54-98BE-020A605C27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36" name="Text Box 43">
          <a:extLst>
            <a:ext uri="{FF2B5EF4-FFF2-40B4-BE49-F238E27FC236}">
              <a16:creationId xmlns:a16="http://schemas.microsoft.com/office/drawing/2014/main" id="{59E4D053-C506-40AC-9ABA-F9C250C97A9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7" name="Text Box 68">
          <a:extLst>
            <a:ext uri="{FF2B5EF4-FFF2-40B4-BE49-F238E27FC236}">
              <a16:creationId xmlns:a16="http://schemas.microsoft.com/office/drawing/2014/main" id="{25D2DFA2-F0D1-49E0-8E23-5ADDEB532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8" name="Text Box 69">
          <a:extLst>
            <a:ext uri="{FF2B5EF4-FFF2-40B4-BE49-F238E27FC236}">
              <a16:creationId xmlns:a16="http://schemas.microsoft.com/office/drawing/2014/main" id="{75817B55-10AB-4B97-9DE6-5D91BE4052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9" name="Text Box 70">
          <a:extLst>
            <a:ext uri="{FF2B5EF4-FFF2-40B4-BE49-F238E27FC236}">
              <a16:creationId xmlns:a16="http://schemas.microsoft.com/office/drawing/2014/main" id="{0194EC3B-0601-4C34-B26B-14E2AD7C0B5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40" name="Text Box 71">
          <a:extLst>
            <a:ext uri="{FF2B5EF4-FFF2-40B4-BE49-F238E27FC236}">
              <a16:creationId xmlns:a16="http://schemas.microsoft.com/office/drawing/2014/main" id="{86AFEE4C-27B3-417C-B99D-E520D6CC3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41" name="Text Box 72">
          <a:extLst>
            <a:ext uri="{FF2B5EF4-FFF2-40B4-BE49-F238E27FC236}">
              <a16:creationId xmlns:a16="http://schemas.microsoft.com/office/drawing/2014/main" id="{534339AA-5686-4947-A01F-687AD31AA9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42" name="Text Box 73">
          <a:extLst>
            <a:ext uri="{FF2B5EF4-FFF2-40B4-BE49-F238E27FC236}">
              <a16:creationId xmlns:a16="http://schemas.microsoft.com/office/drawing/2014/main" id="{195161D7-22A9-41F6-9BAC-215F027AD9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AAC5AC39-1205-4918-A732-FC7DE67473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44" name="Text Box 43">
          <a:extLst>
            <a:ext uri="{FF2B5EF4-FFF2-40B4-BE49-F238E27FC236}">
              <a16:creationId xmlns:a16="http://schemas.microsoft.com/office/drawing/2014/main" id="{F4DEF8AC-CFCA-46D3-AF5C-DD2998A3F0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45" name="Text Box 46">
          <a:extLst>
            <a:ext uri="{FF2B5EF4-FFF2-40B4-BE49-F238E27FC236}">
              <a16:creationId xmlns:a16="http://schemas.microsoft.com/office/drawing/2014/main" id="{5E8F2FDB-EE65-4976-BD46-52704F040B6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46" name="Text Box 43">
          <a:extLst>
            <a:ext uri="{FF2B5EF4-FFF2-40B4-BE49-F238E27FC236}">
              <a16:creationId xmlns:a16="http://schemas.microsoft.com/office/drawing/2014/main" id="{28C1FAA9-60C1-47C5-A1EB-A64021D8495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47" name="Text Box 68">
          <a:extLst>
            <a:ext uri="{FF2B5EF4-FFF2-40B4-BE49-F238E27FC236}">
              <a16:creationId xmlns:a16="http://schemas.microsoft.com/office/drawing/2014/main" id="{A380A25B-8B5D-46AF-9B18-46D3BA555A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48" name="Text Box 69">
          <a:extLst>
            <a:ext uri="{FF2B5EF4-FFF2-40B4-BE49-F238E27FC236}">
              <a16:creationId xmlns:a16="http://schemas.microsoft.com/office/drawing/2014/main" id="{1FC4B95F-4CCE-4A59-8266-D8D920D08B5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49" name="Text Box 70">
          <a:extLst>
            <a:ext uri="{FF2B5EF4-FFF2-40B4-BE49-F238E27FC236}">
              <a16:creationId xmlns:a16="http://schemas.microsoft.com/office/drawing/2014/main" id="{13FBC34A-E64F-4589-A957-282881AC7A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50" name="Text Box 71">
          <a:extLst>
            <a:ext uri="{FF2B5EF4-FFF2-40B4-BE49-F238E27FC236}">
              <a16:creationId xmlns:a16="http://schemas.microsoft.com/office/drawing/2014/main" id="{514E42AD-BE9F-439E-BCF0-6085783D4F7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51" name="Text Box 72">
          <a:extLst>
            <a:ext uri="{FF2B5EF4-FFF2-40B4-BE49-F238E27FC236}">
              <a16:creationId xmlns:a16="http://schemas.microsoft.com/office/drawing/2014/main" id="{C07A5274-2074-492A-A22A-9C5AB4F3D8A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52" name="Text Box 73">
          <a:extLst>
            <a:ext uri="{FF2B5EF4-FFF2-40B4-BE49-F238E27FC236}">
              <a16:creationId xmlns:a16="http://schemas.microsoft.com/office/drawing/2014/main" id="{DC782C8F-DF7B-4355-BFBE-1FF0E2819F4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53" name="Text Box 46">
          <a:extLst>
            <a:ext uri="{FF2B5EF4-FFF2-40B4-BE49-F238E27FC236}">
              <a16:creationId xmlns:a16="http://schemas.microsoft.com/office/drawing/2014/main" id="{EA266E1D-8E7D-4149-84EB-32C389A2F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54" name="Text Box 43">
          <a:extLst>
            <a:ext uri="{FF2B5EF4-FFF2-40B4-BE49-F238E27FC236}">
              <a16:creationId xmlns:a16="http://schemas.microsoft.com/office/drawing/2014/main" id="{3BAAB14E-1F19-4BCB-ACF7-CCE40C92905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4D7C86E6-806F-4EED-A72C-5106BBFB5D8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56" name="Text Box 43">
          <a:extLst>
            <a:ext uri="{FF2B5EF4-FFF2-40B4-BE49-F238E27FC236}">
              <a16:creationId xmlns:a16="http://schemas.microsoft.com/office/drawing/2014/main" id="{E83F4335-B3C1-4CA9-9D9C-E49964E4DF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57" name="Text Box 65">
          <a:extLst>
            <a:ext uri="{FF2B5EF4-FFF2-40B4-BE49-F238E27FC236}">
              <a16:creationId xmlns:a16="http://schemas.microsoft.com/office/drawing/2014/main" id="{D4502DEB-C1DD-4716-918D-5437E71C645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58" name="Text Box 91">
          <a:extLst>
            <a:ext uri="{FF2B5EF4-FFF2-40B4-BE49-F238E27FC236}">
              <a16:creationId xmlns:a16="http://schemas.microsoft.com/office/drawing/2014/main" id="{167A5D44-8EF5-4AB3-9FF5-479F4F1B30B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59" name="Text Box 65">
          <a:extLst>
            <a:ext uri="{FF2B5EF4-FFF2-40B4-BE49-F238E27FC236}">
              <a16:creationId xmlns:a16="http://schemas.microsoft.com/office/drawing/2014/main" id="{D78C2F3C-5B7B-46BB-A2C1-35006B1224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60" name="Text Box 91">
          <a:extLst>
            <a:ext uri="{FF2B5EF4-FFF2-40B4-BE49-F238E27FC236}">
              <a16:creationId xmlns:a16="http://schemas.microsoft.com/office/drawing/2014/main" id="{986FBD4A-F673-4E3D-9FE0-BA9F8AE2D1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502C886C-7CB6-48A7-8AE9-52DF4D89D1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E1CC063C-6B49-49A2-9F6E-208597835F3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2A317146-7419-4551-A5A3-8A5E9DE462B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E713E39D-CA9A-4FDC-9CBD-AAEC021054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EF0B94BB-B1E0-4BC4-88B0-B51C701B526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182E9F6D-36DD-4629-86FE-6EDEBFD3E53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6BAAB0D3-1CA9-46A5-BCB8-97097214CF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5948885B-50B2-442D-9BFD-7769A3EC8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3304B215-889D-461E-BE0E-0E0A12B5E94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9D588EEF-BFEE-4F2C-B981-B6FFD7E312B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1" name="Text Box 68">
          <a:extLst>
            <a:ext uri="{FF2B5EF4-FFF2-40B4-BE49-F238E27FC236}">
              <a16:creationId xmlns:a16="http://schemas.microsoft.com/office/drawing/2014/main" id="{5C1A4E74-6A62-45E9-947D-CA407028E48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2" name="Text Box 69">
          <a:extLst>
            <a:ext uri="{FF2B5EF4-FFF2-40B4-BE49-F238E27FC236}">
              <a16:creationId xmlns:a16="http://schemas.microsoft.com/office/drawing/2014/main" id="{859BF6C7-965A-4763-BEE7-925D6662A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3" name="Text Box 70">
          <a:extLst>
            <a:ext uri="{FF2B5EF4-FFF2-40B4-BE49-F238E27FC236}">
              <a16:creationId xmlns:a16="http://schemas.microsoft.com/office/drawing/2014/main" id="{EB25FD2A-913E-4CD1-BACD-F6B6310F114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4" name="Text Box 71">
          <a:extLst>
            <a:ext uri="{FF2B5EF4-FFF2-40B4-BE49-F238E27FC236}">
              <a16:creationId xmlns:a16="http://schemas.microsoft.com/office/drawing/2014/main" id="{D2C3BCEC-0158-4F4D-A5C4-6134753A702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5" name="Text Box 72">
          <a:extLst>
            <a:ext uri="{FF2B5EF4-FFF2-40B4-BE49-F238E27FC236}">
              <a16:creationId xmlns:a16="http://schemas.microsoft.com/office/drawing/2014/main" id="{92FCE677-1F77-40E2-837E-A56D13803EA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6" name="Text Box 73">
          <a:extLst>
            <a:ext uri="{FF2B5EF4-FFF2-40B4-BE49-F238E27FC236}">
              <a16:creationId xmlns:a16="http://schemas.microsoft.com/office/drawing/2014/main" id="{770234FD-8073-4248-BD37-F593A8ED8E8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642D5B81-3836-42F1-8407-30FC9040EB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CE8049F1-40D6-400D-A64B-6D28BC4A44E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19C0BE16-9A83-4C7F-A478-8E35C93EC8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B8DBD1DA-1959-45B3-88AB-0001FEE9851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2F91ADD6-E7A6-46D8-B6B7-F5A27B0448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A2CF2C33-12F1-4AC5-B5B7-888AD9616B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941E7CA5-D782-46FC-8DA3-39118C8EC01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C37B5A01-9797-43B3-B998-AB0E545D9F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5FA7C80F-C8F8-4219-9317-C35347F8B20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54EC497B-37BC-4994-865B-01261897B71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E88C01C9-2A29-4E6C-8F50-36BF406405A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864F4023-E5FE-41CE-A344-F4956872B7F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89" name="Text Box 46">
          <a:extLst>
            <a:ext uri="{FF2B5EF4-FFF2-40B4-BE49-F238E27FC236}">
              <a16:creationId xmlns:a16="http://schemas.microsoft.com/office/drawing/2014/main" id="{4874F7AE-B813-4217-A536-CF8F8AFF3C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90" name="Text Box 43">
          <a:extLst>
            <a:ext uri="{FF2B5EF4-FFF2-40B4-BE49-F238E27FC236}">
              <a16:creationId xmlns:a16="http://schemas.microsoft.com/office/drawing/2014/main" id="{46F72FAF-9204-4E5B-9945-826D0EED87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91" name="Text Box 65">
          <a:extLst>
            <a:ext uri="{FF2B5EF4-FFF2-40B4-BE49-F238E27FC236}">
              <a16:creationId xmlns:a16="http://schemas.microsoft.com/office/drawing/2014/main" id="{AF834399-E3F2-4DF0-A231-0077920F2BC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92" name="Text Box 91">
          <a:extLst>
            <a:ext uri="{FF2B5EF4-FFF2-40B4-BE49-F238E27FC236}">
              <a16:creationId xmlns:a16="http://schemas.microsoft.com/office/drawing/2014/main" id="{B10F6464-2454-4E19-862B-D986E5B42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93" name="Text Box 65">
          <a:extLst>
            <a:ext uri="{FF2B5EF4-FFF2-40B4-BE49-F238E27FC236}">
              <a16:creationId xmlns:a16="http://schemas.microsoft.com/office/drawing/2014/main" id="{687F3305-3976-4676-8534-356D0922A23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94" name="Text Box 91">
          <a:extLst>
            <a:ext uri="{FF2B5EF4-FFF2-40B4-BE49-F238E27FC236}">
              <a16:creationId xmlns:a16="http://schemas.microsoft.com/office/drawing/2014/main" id="{5E91FC89-BB8E-4E6A-A5C1-564C7A05A28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95" name="Text Box 68">
          <a:extLst>
            <a:ext uri="{FF2B5EF4-FFF2-40B4-BE49-F238E27FC236}">
              <a16:creationId xmlns:a16="http://schemas.microsoft.com/office/drawing/2014/main" id="{7A62768C-6A1A-413E-97C4-538AEDFC5D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96" name="Text Box 69">
          <a:extLst>
            <a:ext uri="{FF2B5EF4-FFF2-40B4-BE49-F238E27FC236}">
              <a16:creationId xmlns:a16="http://schemas.microsoft.com/office/drawing/2014/main" id="{94392110-99FE-4E89-9217-C2EAC3941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97" name="Text Box 70">
          <a:extLst>
            <a:ext uri="{FF2B5EF4-FFF2-40B4-BE49-F238E27FC236}">
              <a16:creationId xmlns:a16="http://schemas.microsoft.com/office/drawing/2014/main" id="{E2E65C6C-1621-45A7-B2CA-F4536CA353B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98" name="Text Box 71">
          <a:extLst>
            <a:ext uri="{FF2B5EF4-FFF2-40B4-BE49-F238E27FC236}">
              <a16:creationId xmlns:a16="http://schemas.microsoft.com/office/drawing/2014/main" id="{A289250B-2A54-4A71-AB31-25FA7F137DB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99" name="Text Box 72">
          <a:extLst>
            <a:ext uri="{FF2B5EF4-FFF2-40B4-BE49-F238E27FC236}">
              <a16:creationId xmlns:a16="http://schemas.microsoft.com/office/drawing/2014/main" id="{DBAC149E-ADF1-42A0-881F-29BACBFBC34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0" name="Text Box 73">
          <a:extLst>
            <a:ext uri="{FF2B5EF4-FFF2-40B4-BE49-F238E27FC236}">
              <a16:creationId xmlns:a16="http://schemas.microsoft.com/office/drawing/2014/main" id="{C02B065C-F758-4544-8B01-B2FCCB6B372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01" name="Text Box 46">
          <a:extLst>
            <a:ext uri="{FF2B5EF4-FFF2-40B4-BE49-F238E27FC236}">
              <a16:creationId xmlns:a16="http://schemas.microsoft.com/office/drawing/2014/main" id="{D41111E8-CC2A-40D8-91AF-0B257A50966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02" name="Text Box 43">
          <a:extLst>
            <a:ext uri="{FF2B5EF4-FFF2-40B4-BE49-F238E27FC236}">
              <a16:creationId xmlns:a16="http://schemas.microsoft.com/office/drawing/2014/main" id="{E2E86052-9C64-4F4C-B03D-AA134E104C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760325B2-A156-46B0-88BD-799F86AA76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04" name="Text Box 43">
          <a:extLst>
            <a:ext uri="{FF2B5EF4-FFF2-40B4-BE49-F238E27FC236}">
              <a16:creationId xmlns:a16="http://schemas.microsoft.com/office/drawing/2014/main" id="{DACB525B-C430-45DD-8180-80D5DFB3AC4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5" name="Text Box 68">
          <a:extLst>
            <a:ext uri="{FF2B5EF4-FFF2-40B4-BE49-F238E27FC236}">
              <a16:creationId xmlns:a16="http://schemas.microsoft.com/office/drawing/2014/main" id="{75A08573-C522-4C86-8127-BC757924C3A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6" name="Text Box 69">
          <a:extLst>
            <a:ext uri="{FF2B5EF4-FFF2-40B4-BE49-F238E27FC236}">
              <a16:creationId xmlns:a16="http://schemas.microsoft.com/office/drawing/2014/main" id="{7E64B73C-0779-4551-B12E-C6DE42F6C5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7" name="Text Box 70">
          <a:extLst>
            <a:ext uri="{FF2B5EF4-FFF2-40B4-BE49-F238E27FC236}">
              <a16:creationId xmlns:a16="http://schemas.microsoft.com/office/drawing/2014/main" id="{43C8B462-5376-4A0C-9C9D-B344B03A149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8" name="Text Box 71">
          <a:extLst>
            <a:ext uri="{FF2B5EF4-FFF2-40B4-BE49-F238E27FC236}">
              <a16:creationId xmlns:a16="http://schemas.microsoft.com/office/drawing/2014/main" id="{1EDB3999-59C7-4D4D-9486-61B3C27905E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9" name="Text Box 72">
          <a:extLst>
            <a:ext uri="{FF2B5EF4-FFF2-40B4-BE49-F238E27FC236}">
              <a16:creationId xmlns:a16="http://schemas.microsoft.com/office/drawing/2014/main" id="{320C5325-50E7-409A-B9A6-15351AAF2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10" name="Text Box 73">
          <a:extLst>
            <a:ext uri="{FF2B5EF4-FFF2-40B4-BE49-F238E27FC236}">
              <a16:creationId xmlns:a16="http://schemas.microsoft.com/office/drawing/2014/main" id="{C9C2B701-9F26-4FD1-93E2-A079507E88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356E61FB-812F-462D-8174-CB78EA3DD03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12" name="Text Box 43">
          <a:extLst>
            <a:ext uri="{FF2B5EF4-FFF2-40B4-BE49-F238E27FC236}">
              <a16:creationId xmlns:a16="http://schemas.microsoft.com/office/drawing/2014/main" id="{B0133428-67FB-4EBE-BA83-F92D7AC6C8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13" name="Text Box 46">
          <a:extLst>
            <a:ext uri="{FF2B5EF4-FFF2-40B4-BE49-F238E27FC236}">
              <a16:creationId xmlns:a16="http://schemas.microsoft.com/office/drawing/2014/main" id="{2D21A330-9610-421E-A8A5-DF1D7B5BD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14" name="Text Box 43">
          <a:extLst>
            <a:ext uri="{FF2B5EF4-FFF2-40B4-BE49-F238E27FC236}">
              <a16:creationId xmlns:a16="http://schemas.microsoft.com/office/drawing/2014/main" id="{2782C9CA-5667-4F38-8C45-5FA65A18C6D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15" name="Text Box 68">
          <a:extLst>
            <a:ext uri="{FF2B5EF4-FFF2-40B4-BE49-F238E27FC236}">
              <a16:creationId xmlns:a16="http://schemas.microsoft.com/office/drawing/2014/main" id="{E8990DD7-97D5-46C6-985F-C296988B9FB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16" name="Text Box 69">
          <a:extLst>
            <a:ext uri="{FF2B5EF4-FFF2-40B4-BE49-F238E27FC236}">
              <a16:creationId xmlns:a16="http://schemas.microsoft.com/office/drawing/2014/main" id="{92AD02D0-D008-4C2A-919C-E18C6B76AAD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17" name="Text Box 70">
          <a:extLst>
            <a:ext uri="{FF2B5EF4-FFF2-40B4-BE49-F238E27FC236}">
              <a16:creationId xmlns:a16="http://schemas.microsoft.com/office/drawing/2014/main" id="{F27F0868-B334-48E9-89E0-2298546FE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18" name="Text Box 71">
          <a:extLst>
            <a:ext uri="{FF2B5EF4-FFF2-40B4-BE49-F238E27FC236}">
              <a16:creationId xmlns:a16="http://schemas.microsoft.com/office/drawing/2014/main" id="{4BE7BEEF-4DB1-422A-94CF-08AA92ACA0E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19" name="Text Box 72">
          <a:extLst>
            <a:ext uri="{FF2B5EF4-FFF2-40B4-BE49-F238E27FC236}">
              <a16:creationId xmlns:a16="http://schemas.microsoft.com/office/drawing/2014/main" id="{E71864EE-1A51-4DB0-B5D7-C09AEAD42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20" name="Text Box 73">
          <a:extLst>
            <a:ext uri="{FF2B5EF4-FFF2-40B4-BE49-F238E27FC236}">
              <a16:creationId xmlns:a16="http://schemas.microsoft.com/office/drawing/2014/main" id="{B2D93645-5A65-4A52-9AE9-BAC00630F92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21" name="Text Box 46">
          <a:extLst>
            <a:ext uri="{FF2B5EF4-FFF2-40B4-BE49-F238E27FC236}">
              <a16:creationId xmlns:a16="http://schemas.microsoft.com/office/drawing/2014/main" id="{52145C8C-5E45-41C9-991D-0685DD8BC2E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22" name="Text Box 43">
          <a:extLst>
            <a:ext uri="{FF2B5EF4-FFF2-40B4-BE49-F238E27FC236}">
              <a16:creationId xmlns:a16="http://schemas.microsoft.com/office/drawing/2014/main" id="{D1EAA57C-DF4E-46BA-897A-35F5ED4F8B0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F11925AC-E260-4A81-9A6F-A160F95B78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3AA34DD6-47D7-4199-934A-062480BB924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2025" name="Text Box 65">
          <a:extLst>
            <a:ext uri="{FF2B5EF4-FFF2-40B4-BE49-F238E27FC236}">
              <a16:creationId xmlns:a16="http://schemas.microsoft.com/office/drawing/2014/main" id="{E50DB96E-1FC1-4595-9E79-7303C3A88A7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2026" name="Text Box 91">
          <a:extLst>
            <a:ext uri="{FF2B5EF4-FFF2-40B4-BE49-F238E27FC236}">
              <a16:creationId xmlns:a16="http://schemas.microsoft.com/office/drawing/2014/main" id="{BFB1A035-ECFA-4DDA-86D7-9680515D2AC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2027" name="Text Box 65">
          <a:extLst>
            <a:ext uri="{FF2B5EF4-FFF2-40B4-BE49-F238E27FC236}">
              <a16:creationId xmlns:a16="http://schemas.microsoft.com/office/drawing/2014/main" id="{D43AC044-FBC0-4BB6-BA70-FCC88DF20C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2028" name="Text Box 91">
          <a:extLst>
            <a:ext uri="{FF2B5EF4-FFF2-40B4-BE49-F238E27FC236}">
              <a16:creationId xmlns:a16="http://schemas.microsoft.com/office/drawing/2014/main" id="{4FAFAA25-072E-4FF8-B334-35C67F52135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29" name="Text Box 68">
          <a:extLst>
            <a:ext uri="{FF2B5EF4-FFF2-40B4-BE49-F238E27FC236}">
              <a16:creationId xmlns:a16="http://schemas.microsoft.com/office/drawing/2014/main" id="{97FBC3D5-4FCF-4A55-9ECE-75178797631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0" name="Text Box 69">
          <a:extLst>
            <a:ext uri="{FF2B5EF4-FFF2-40B4-BE49-F238E27FC236}">
              <a16:creationId xmlns:a16="http://schemas.microsoft.com/office/drawing/2014/main" id="{3BBAE452-54F1-40EA-97E7-C07ECA978A4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1" name="Text Box 70">
          <a:extLst>
            <a:ext uri="{FF2B5EF4-FFF2-40B4-BE49-F238E27FC236}">
              <a16:creationId xmlns:a16="http://schemas.microsoft.com/office/drawing/2014/main" id="{6EA68166-587E-49C9-9EC4-FD95F81020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2" name="Text Box 71">
          <a:extLst>
            <a:ext uri="{FF2B5EF4-FFF2-40B4-BE49-F238E27FC236}">
              <a16:creationId xmlns:a16="http://schemas.microsoft.com/office/drawing/2014/main" id="{59C37655-46EA-441C-94B9-98AA7B0806C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3" name="Text Box 72">
          <a:extLst>
            <a:ext uri="{FF2B5EF4-FFF2-40B4-BE49-F238E27FC236}">
              <a16:creationId xmlns:a16="http://schemas.microsoft.com/office/drawing/2014/main" id="{C340A297-A8FB-4F47-BF96-66BEC4D20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4" name="Text Box 73">
          <a:extLst>
            <a:ext uri="{FF2B5EF4-FFF2-40B4-BE49-F238E27FC236}">
              <a16:creationId xmlns:a16="http://schemas.microsoft.com/office/drawing/2014/main" id="{9E59641D-A63E-4281-8D7C-39E63B5FBD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25EAF4B7-CA78-48D3-B501-5B32CB6CCC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66E9A0A8-DA97-4FE7-9F04-D3D821FA8E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37" name="Text Box 46">
          <a:extLst>
            <a:ext uri="{FF2B5EF4-FFF2-40B4-BE49-F238E27FC236}">
              <a16:creationId xmlns:a16="http://schemas.microsoft.com/office/drawing/2014/main" id="{AC10CFE8-B584-4F44-9011-D1DE3B4510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38" name="Text Box 43">
          <a:extLst>
            <a:ext uri="{FF2B5EF4-FFF2-40B4-BE49-F238E27FC236}">
              <a16:creationId xmlns:a16="http://schemas.microsoft.com/office/drawing/2014/main" id="{2FDE7531-82A6-4F92-849F-3AB47F9C7E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9" name="Text Box 68">
          <a:extLst>
            <a:ext uri="{FF2B5EF4-FFF2-40B4-BE49-F238E27FC236}">
              <a16:creationId xmlns:a16="http://schemas.microsoft.com/office/drawing/2014/main" id="{09511197-792B-4180-AE1E-146D0139C2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40" name="Text Box 69">
          <a:extLst>
            <a:ext uri="{FF2B5EF4-FFF2-40B4-BE49-F238E27FC236}">
              <a16:creationId xmlns:a16="http://schemas.microsoft.com/office/drawing/2014/main" id="{B131101C-6DA1-4795-851E-95ADF14F4D0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41" name="Text Box 70">
          <a:extLst>
            <a:ext uri="{FF2B5EF4-FFF2-40B4-BE49-F238E27FC236}">
              <a16:creationId xmlns:a16="http://schemas.microsoft.com/office/drawing/2014/main" id="{EE8E86C4-C764-4FE2-8431-C78531D8C8B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42" name="Text Box 71">
          <a:extLst>
            <a:ext uri="{FF2B5EF4-FFF2-40B4-BE49-F238E27FC236}">
              <a16:creationId xmlns:a16="http://schemas.microsoft.com/office/drawing/2014/main" id="{995ADE54-8358-4A09-B410-02E66EECCFC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43" name="Text Box 72">
          <a:extLst>
            <a:ext uri="{FF2B5EF4-FFF2-40B4-BE49-F238E27FC236}">
              <a16:creationId xmlns:a16="http://schemas.microsoft.com/office/drawing/2014/main" id="{D98C7EBD-2761-4AD6-8DF6-2A42C11117B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44" name="Text Box 73">
          <a:extLst>
            <a:ext uri="{FF2B5EF4-FFF2-40B4-BE49-F238E27FC236}">
              <a16:creationId xmlns:a16="http://schemas.microsoft.com/office/drawing/2014/main" id="{1D82BC91-1F9E-483E-8457-3B3D1D73D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ED2421CC-C507-4859-9B12-BEBE36AE4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4DE98493-0F93-47EB-97F2-4149B9FD43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47" name="Text Box 46">
          <a:extLst>
            <a:ext uri="{FF2B5EF4-FFF2-40B4-BE49-F238E27FC236}">
              <a16:creationId xmlns:a16="http://schemas.microsoft.com/office/drawing/2014/main" id="{0DBA8A18-1D1F-47A6-A834-EE4D76D47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id="{3A87044B-DD4D-4320-9C9D-D7DD0A8A0E0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workbookViewId="0">
      <selection activeCell="C22" sqref="C22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02" t="s">
        <v>149</v>
      </c>
      <c r="C2" s="102"/>
      <c r="D2" s="102"/>
      <c r="E2" s="34"/>
    </row>
    <row r="3" spans="1:5" ht="15" x14ac:dyDescent="0.2">
      <c r="A3" s="35"/>
      <c r="B3" s="34" t="s">
        <v>48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00" t="s">
        <v>69</v>
      </c>
      <c r="D5" s="101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39</v>
      </c>
      <c r="B8" s="40" t="s">
        <v>52</v>
      </c>
      <c r="C8" s="41" t="s">
        <v>53</v>
      </c>
      <c r="D8" s="40" t="s">
        <v>54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49</v>
      </c>
      <c r="C10" s="46" t="s">
        <v>62</v>
      </c>
      <c r="D10" s="47">
        <f>მაღაზია!L130</f>
        <v>0</v>
      </c>
    </row>
    <row r="11" spans="1:5" ht="15.75" x14ac:dyDescent="0.2">
      <c r="A11" s="45">
        <v>3</v>
      </c>
      <c r="B11" s="45" t="s">
        <v>148</v>
      </c>
      <c r="C11" s="46" t="s">
        <v>75</v>
      </c>
      <c r="D11" s="47">
        <f>'წყალსადენ კანალიზაცია'!L47</f>
        <v>0</v>
      </c>
    </row>
    <row r="12" spans="1:5" ht="15.75" x14ac:dyDescent="0.2">
      <c r="A12" s="45">
        <v>4</v>
      </c>
      <c r="B12" s="45" t="s">
        <v>51</v>
      </c>
      <c r="C12" s="46" t="s">
        <v>50</v>
      </c>
      <c r="D12" s="47">
        <f>ელ.ქსელი!L88</f>
        <v>0</v>
      </c>
    </row>
    <row r="13" spans="1:5" ht="15.75" x14ac:dyDescent="0.2">
      <c r="A13" s="48"/>
      <c r="B13" s="49"/>
      <c r="C13" s="50" t="s">
        <v>59</v>
      </c>
      <c r="D13" s="51">
        <f>SUM(D10:D12)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50"/>
  <sheetViews>
    <sheetView workbookViewId="0">
      <selection activeCell="B11" sqref="B11"/>
    </sheetView>
  </sheetViews>
  <sheetFormatPr defaultColWidth="9.140625" defaultRowHeight="15" x14ac:dyDescent="0.25"/>
  <cols>
    <col min="1" max="1" width="4" style="9" customWidth="1"/>
    <col min="2" max="2" width="57.42578125" style="10" customWidth="1"/>
    <col min="3" max="3" width="11.85546875" style="52" customWidth="1"/>
    <col min="4" max="4" width="10.42578125" style="52" customWidth="1"/>
    <col min="5" max="6" width="9.140625" style="52"/>
    <col min="7" max="7" width="9.42578125" style="52" bestFit="1" customWidth="1"/>
    <col min="8" max="11" width="9.140625" style="52"/>
    <col min="12" max="12" width="18.42578125" style="52" customWidth="1"/>
    <col min="13" max="16384" width="9.140625" style="9"/>
  </cols>
  <sheetData>
    <row r="2" spans="1:12" ht="63.75" customHeight="1" x14ac:dyDescent="0.25">
      <c r="B2" s="102" t="s">
        <v>149</v>
      </c>
      <c r="C2" s="102"/>
      <c r="D2" s="102"/>
    </row>
    <row r="4" spans="1:12" x14ac:dyDescent="0.25">
      <c r="D4" s="108" t="s">
        <v>12</v>
      </c>
      <c r="E4" s="108"/>
      <c r="F4" s="108"/>
    </row>
    <row r="6" spans="1:12" ht="50.25" customHeight="1" x14ac:dyDescent="0.25">
      <c r="A6" s="122" t="s">
        <v>9</v>
      </c>
      <c r="B6" s="109" t="s">
        <v>0</v>
      </c>
      <c r="C6" s="109" t="s">
        <v>1</v>
      </c>
      <c r="D6" s="111" t="s">
        <v>2</v>
      </c>
      <c r="E6" s="112"/>
      <c r="F6" s="111" t="s">
        <v>5</v>
      </c>
      <c r="G6" s="112"/>
      <c r="H6" s="111" t="s">
        <v>8</v>
      </c>
      <c r="I6" s="112"/>
      <c r="J6" s="113" t="s">
        <v>10</v>
      </c>
      <c r="K6" s="114"/>
      <c r="L6" s="109" t="s">
        <v>7</v>
      </c>
    </row>
    <row r="7" spans="1:12" ht="80.25" customHeight="1" x14ac:dyDescent="0.25">
      <c r="A7" s="122"/>
      <c r="B7" s="110"/>
      <c r="C7" s="110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10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03" t="s">
        <v>70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04">
        <v>1</v>
      </c>
      <c r="B10" s="55" t="s">
        <v>71</v>
      </c>
      <c r="C10" s="57" t="s">
        <v>13</v>
      </c>
      <c r="D10" s="2"/>
      <c r="E10" s="2">
        <v>25.2</v>
      </c>
      <c r="F10" s="2"/>
      <c r="G10" s="2"/>
      <c r="H10" s="2"/>
      <c r="I10" s="2"/>
      <c r="J10" s="2"/>
      <c r="K10" s="2"/>
      <c r="L10" s="2"/>
    </row>
    <row r="11" spans="1:12" x14ac:dyDescent="0.25">
      <c r="A11" s="105"/>
      <c r="B11" s="59" t="s">
        <v>15</v>
      </c>
      <c r="C11" s="2" t="s">
        <v>16</v>
      </c>
      <c r="D11" s="2">
        <v>1</v>
      </c>
      <c r="E11" s="2">
        <f>E10*D11</f>
        <v>25.2</v>
      </c>
      <c r="F11" s="2"/>
      <c r="G11" s="2"/>
      <c r="H11" s="2"/>
      <c r="I11" s="53"/>
      <c r="J11" s="2"/>
      <c r="K11" s="2"/>
      <c r="L11" s="53"/>
    </row>
    <row r="12" spans="1:12" x14ac:dyDescent="0.25">
      <c r="A12" s="106"/>
      <c r="B12" s="59" t="s">
        <v>72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ht="24" customHeight="1" x14ac:dyDescent="0.25">
      <c r="A13" s="115" t="s">
        <v>11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7"/>
    </row>
    <row r="14" spans="1:12" ht="25.5" x14ac:dyDescent="0.25">
      <c r="A14" s="118">
        <v>1</v>
      </c>
      <c r="B14" s="60" t="s">
        <v>102</v>
      </c>
      <c r="C14" s="61" t="s">
        <v>19</v>
      </c>
      <c r="D14" s="57"/>
      <c r="E14" s="62">
        <v>1.9</v>
      </c>
      <c r="F14" s="63"/>
      <c r="G14" s="63"/>
      <c r="H14" s="63"/>
      <c r="I14" s="63"/>
      <c r="J14" s="63"/>
      <c r="K14" s="63"/>
      <c r="L14" s="63"/>
    </row>
    <row r="15" spans="1:12" x14ac:dyDescent="0.25">
      <c r="A15" s="120"/>
      <c r="B15" s="59" t="s">
        <v>15</v>
      </c>
      <c r="C15" s="54" t="s">
        <v>16</v>
      </c>
      <c r="D15" s="2">
        <v>1</v>
      </c>
      <c r="E15" s="2">
        <f>E14*D15</f>
        <v>1.9</v>
      </c>
      <c r="F15" s="64"/>
      <c r="G15" s="64"/>
      <c r="H15" s="64"/>
      <c r="I15" s="64"/>
      <c r="J15" s="64"/>
      <c r="K15" s="64"/>
      <c r="L15" s="64"/>
    </row>
    <row r="16" spans="1:12" x14ac:dyDescent="0.25">
      <c r="A16" s="123">
        <v>2</v>
      </c>
      <c r="B16" s="60" t="s">
        <v>100</v>
      </c>
      <c r="C16" s="61" t="s">
        <v>20</v>
      </c>
      <c r="D16" s="57"/>
      <c r="E16" s="57">
        <v>37.700000000000003</v>
      </c>
      <c r="F16" s="63"/>
      <c r="G16" s="63"/>
      <c r="H16" s="63"/>
      <c r="I16" s="63"/>
      <c r="J16" s="63"/>
      <c r="K16" s="63"/>
      <c r="L16" s="63"/>
    </row>
    <row r="17" spans="1:12" x14ac:dyDescent="0.25">
      <c r="A17" s="124"/>
      <c r="B17" s="59" t="s">
        <v>15</v>
      </c>
      <c r="C17" s="54" t="s">
        <v>16</v>
      </c>
      <c r="D17" s="2">
        <v>1</v>
      </c>
      <c r="E17" s="2">
        <f>E16*D17</f>
        <v>37.700000000000003</v>
      </c>
      <c r="F17" s="64"/>
      <c r="G17" s="64"/>
      <c r="H17" s="64"/>
      <c r="I17" s="64"/>
      <c r="J17" s="64"/>
      <c r="K17" s="64"/>
      <c r="L17" s="64"/>
    </row>
    <row r="18" spans="1:12" ht="25.5" x14ac:dyDescent="0.25">
      <c r="A18" s="123">
        <v>3</v>
      </c>
      <c r="B18" s="60" t="s">
        <v>93</v>
      </c>
      <c r="C18" s="61" t="s">
        <v>13</v>
      </c>
      <c r="D18" s="57"/>
      <c r="E18" s="57">
        <v>37.700000000000003</v>
      </c>
      <c r="F18" s="63"/>
      <c r="G18" s="63"/>
      <c r="H18" s="63"/>
      <c r="I18" s="63"/>
      <c r="J18" s="63"/>
      <c r="K18" s="63"/>
      <c r="L18" s="63"/>
    </row>
    <row r="19" spans="1:12" x14ac:dyDescent="0.25">
      <c r="A19" s="124"/>
      <c r="B19" s="59" t="s">
        <v>15</v>
      </c>
      <c r="C19" s="54" t="s">
        <v>16</v>
      </c>
      <c r="D19" s="2">
        <v>1</v>
      </c>
      <c r="E19" s="2">
        <f>E18*D19</f>
        <v>37.700000000000003</v>
      </c>
      <c r="F19" s="64"/>
      <c r="G19" s="64"/>
      <c r="H19" s="64"/>
      <c r="I19" s="64"/>
      <c r="J19" s="64"/>
      <c r="K19" s="64"/>
      <c r="L19" s="64"/>
    </row>
    <row r="20" spans="1:12" x14ac:dyDescent="0.25">
      <c r="A20" s="107">
        <v>4</v>
      </c>
      <c r="B20" s="60" t="s">
        <v>103</v>
      </c>
      <c r="C20" s="57" t="s">
        <v>20</v>
      </c>
      <c r="D20" s="57"/>
      <c r="E20" s="57">
        <v>16.5</v>
      </c>
      <c r="F20" s="63"/>
      <c r="G20" s="63"/>
      <c r="H20" s="63"/>
      <c r="I20" s="63"/>
      <c r="J20" s="63"/>
      <c r="K20" s="63"/>
      <c r="L20" s="63"/>
    </row>
    <row r="21" spans="1:12" x14ac:dyDescent="0.25">
      <c r="A21" s="107"/>
      <c r="B21" s="59" t="s">
        <v>15</v>
      </c>
      <c r="C21" s="2" t="s">
        <v>16</v>
      </c>
      <c r="D21" s="2">
        <v>1</v>
      </c>
      <c r="E21" s="2">
        <f>E20*D21</f>
        <v>16.5</v>
      </c>
      <c r="F21" s="64"/>
      <c r="G21" s="64"/>
      <c r="H21" s="64"/>
      <c r="I21" s="64"/>
      <c r="J21" s="64"/>
      <c r="K21" s="64"/>
      <c r="L21" s="64"/>
    </row>
    <row r="22" spans="1:12" ht="25.5" x14ac:dyDescent="0.25">
      <c r="A22" s="107">
        <v>5</v>
      </c>
      <c r="B22" s="60" t="s">
        <v>37</v>
      </c>
      <c r="C22" s="61" t="s">
        <v>14</v>
      </c>
      <c r="D22" s="57"/>
      <c r="E22" s="57">
        <v>4.07</v>
      </c>
      <c r="F22" s="63"/>
      <c r="G22" s="63"/>
      <c r="H22" s="63"/>
      <c r="I22" s="63"/>
      <c r="J22" s="63"/>
      <c r="K22" s="63"/>
      <c r="L22" s="63"/>
    </row>
    <row r="23" spans="1:12" x14ac:dyDescent="0.25">
      <c r="A23" s="107"/>
      <c r="B23" s="59" t="s">
        <v>15</v>
      </c>
      <c r="C23" s="54" t="s">
        <v>16</v>
      </c>
      <c r="D23" s="2">
        <v>1</v>
      </c>
      <c r="E23" s="2">
        <f>E22*D23</f>
        <v>4.07</v>
      </c>
      <c r="F23" s="64"/>
      <c r="G23" s="64"/>
      <c r="H23" s="64"/>
      <c r="I23" s="64"/>
      <c r="J23" s="64"/>
      <c r="K23" s="64"/>
      <c r="L23" s="64"/>
    </row>
    <row r="24" spans="1:12" x14ac:dyDescent="0.25">
      <c r="A24" s="107"/>
      <c r="B24" s="59" t="s">
        <v>38</v>
      </c>
      <c r="C24" s="54" t="s">
        <v>22</v>
      </c>
      <c r="D24" s="2">
        <v>1.75</v>
      </c>
      <c r="E24" s="2">
        <f>E22*D24</f>
        <v>7.1225000000000005</v>
      </c>
      <c r="F24" s="64"/>
      <c r="G24" s="64"/>
      <c r="H24" s="64"/>
      <c r="I24" s="64"/>
      <c r="J24" s="64"/>
      <c r="K24" s="64"/>
      <c r="L24" s="64"/>
    </row>
    <row r="25" spans="1:12" x14ac:dyDescent="0.25">
      <c r="A25" s="121" t="s">
        <v>76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</row>
    <row r="26" spans="1:12" ht="25.5" x14ac:dyDescent="0.25">
      <c r="A26" s="129">
        <v>1</v>
      </c>
      <c r="B26" s="60" t="s">
        <v>119</v>
      </c>
      <c r="C26" s="57" t="s">
        <v>13</v>
      </c>
      <c r="D26" s="57"/>
      <c r="E26" s="57">
        <v>1</v>
      </c>
      <c r="F26" s="63"/>
      <c r="G26" s="63"/>
      <c r="H26" s="63"/>
      <c r="I26" s="63"/>
      <c r="J26" s="63"/>
      <c r="K26" s="63"/>
      <c r="L26" s="63"/>
    </row>
    <row r="27" spans="1:12" x14ac:dyDescent="0.25">
      <c r="A27" s="129"/>
      <c r="B27" s="59" t="s">
        <v>15</v>
      </c>
      <c r="C27" s="2" t="s">
        <v>16</v>
      </c>
      <c r="D27" s="2">
        <v>1</v>
      </c>
      <c r="E27" s="2">
        <f>E26*D27</f>
        <v>1</v>
      </c>
      <c r="F27" s="64"/>
      <c r="G27" s="64"/>
      <c r="H27" s="64"/>
      <c r="I27" s="64"/>
      <c r="J27" s="64"/>
      <c r="K27" s="64"/>
      <c r="L27" s="64"/>
    </row>
    <row r="28" spans="1:12" x14ac:dyDescent="0.25">
      <c r="A28" s="129"/>
      <c r="B28" s="59" t="s">
        <v>24</v>
      </c>
      <c r="C28" s="2" t="s">
        <v>14</v>
      </c>
      <c r="D28" s="2">
        <v>0.04</v>
      </c>
      <c r="E28" s="2">
        <f>D28*E26</f>
        <v>0.04</v>
      </c>
      <c r="F28" s="64"/>
      <c r="G28" s="64"/>
      <c r="H28" s="64"/>
      <c r="I28" s="64"/>
      <c r="J28" s="64"/>
      <c r="K28" s="64"/>
      <c r="L28" s="64"/>
    </row>
    <row r="29" spans="1:12" x14ac:dyDescent="0.25">
      <c r="A29" s="129"/>
      <c r="B29" s="59" t="s">
        <v>17</v>
      </c>
      <c r="C29" s="2" t="s">
        <v>16</v>
      </c>
      <c r="D29" s="2">
        <v>0.1</v>
      </c>
      <c r="E29" s="2">
        <f>E26*D29</f>
        <v>0.1</v>
      </c>
      <c r="F29" s="64"/>
      <c r="G29" s="64"/>
      <c r="H29" s="64"/>
      <c r="I29" s="64"/>
      <c r="J29" s="64"/>
      <c r="K29" s="64"/>
      <c r="L29" s="64"/>
    </row>
    <row r="30" spans="1:12" ht="25.5" x14ac:dyDescent="0.25">
      <c r="A30" s="107">
        <v>2</v>
      </c>
      <c r="B30" s="60" t="s">
        <v>105</v>
      </c>
      <c r="C30" s="57" t="s">
        <v>20</v>
      </c>
      <c r="D30" s="57"/>
      <c r="E30" s="57">
        <v>89</v>
      </c>
      <c r="F30" s="63"/>
      <c r="G30" s="63"/>
      <c r="H30" s="63"/>
      <c r="I30" s="63"/>
      <c r="J30" s="63"/>
      <c r="K30" s="63"/>
      <c r="L30" s="63"/>
    </row>
    <row r="31" spans="1:12" x14ac:dyDescent="0.25">
      <c r="A31" s="107"/>
      <c r="B31" s="59" t="s">
        <v>15</v>
      </c>
      <c r="C31" s="2" t="s">
        <v>16</v>
      </c>
      <c r="D31" s="2">
        <v>1</v>
      </c>
      <c r="E31" s="2">
        <f>E30*D31</f>
        <v>89</v>
      </c>
      <c r="F31" s="64"/>
      <c r="G31" s="64"/>
      <c r="H31" s="64"/>
      <c r="I31" s="64"/>
      <c r="J31" s="64"/>
      <c r="K31" s="64"/>
      <c r="L31" s="64"/>
    </row>
    <row r="32" spans="1:12" x14ac:dyDescent="0.25">
      <c r="A32" s="107"/>
      <c r="B32" s="59" t="s">
        <v>107</v>
      </c>
      <c r="C32" s="2" t="s">
        <v>13</v>
      </c>
      <c r="D32" s="2">
        <v>4.0999999999999996</v>
      </c>
      <c r="E32" s="2">
        <f>E30*D32</f>
        <v>364.9</v>
      </c>
      <c r="F32" s="64"/>
      <c r="G32" s="64"/>
      <c r="H32" s="64"/>
      <c r="I32" s="64"/>
      <c r="J32" s="64"/>
      <c r="K32" s="64"/>
      <c r="L32" s="64"/>
    </row>
    <row r="33" spans="1:12" x14ac:dyDescent="0.25">
      <c r="A33" s="107"/>
      <c r="B33" s="59" t="s">
        <v>106</v>
      </c>
      <c r="C33" s="2" t="s">
        <v>13</v>
      </c>
      <c r="D33" s="2">
        <v>1.05</v>
      </c>
      <c r="E33" s="2">
        <f>E31*D33</f>
        <v>93.45</v>
      </c>
      <c r="F33" s="64"/>
      <c r="G33" s="64"/>
      <c r="H33" s="64"/>
      <c r="I33" s="64"/>
      <c r="J33" s="64"/>
      <c r="K33" s="64"/>
      <c r="L33" s="64"/>
    </row>
    <row r="34" spans="1:12" x14ac:dyDescent="0.25">
      <c r="A34" s="107"/>
      <c r="B34" s="59" t="s">
        <v>104</v>
      </c>
      <c r="C34" s="2" t="s">
        <v>13</v>
      </c>
      <c r="D34" s="2">
        <v>1.05</v>
      </c>
      <c r="E34" s="2">
        <f>E30*D34</f>
        <v>93.45</v>
      </c>
      <c r="F34" s="64"/>
      <c r="G34" s="64"/>
      <c r="H34" s="64"/>
      <c r="I34" s="64"/>
      <c r="J34" s="64"/>
      <c r="K34" s="64"/>
      <c r="L34" s="64"/>
    </row>
    <row r="35" spans="1:12" ht="25.5" x14ac:dyDescent="0.25">
      <c r="A35" s="123">
        <v>3</v>
      </c>
      <c r="B35" s="60" t="s">
        <v>108</v>
      </c>
      <c r="C35" s="57" t="s">
        <v>20</v>
      </c>
      <c r="D35" s="57"/>
      <c r="E35" s="57">
        <v>4.2</v>
      </c>
      <c r="F35" s="63"/>
      <c r="G35" s="63"/>
      <c r="H35" s="63"/>
      <c r="I35" s="63"/>
      <c r="J35" s="63"/>
      <c r="K35" s="63"/>
      <c r="L35" s="63"/>
    </row>
    <row r="36" spans="1:12" x14ac:dyDescent="0.25">
      <c r="A36" s="128"/>
      <c r="B36" s="59" t="s">
        <v>15</v>
      </c>
      <c r="C36" s="2" t="s">
        <v>16</v>
      </c>
      <c r="D36" s="2">
        <v>1</v>
      </c>
      <c r="E36" s="2">
        <f>E35*D36</f>
        <v>4.2</v>
      </c>
      <c r="F36" s="64"/>
      <c r="G36" s="64"/>
      <c r="H36" s="64"/>
      <c r="I36" s="64"/>
      <c r="J36" s="64"/>
      <c r="K36" s="64"/>
      <c r="L36" s="64"/>
    </row>
    <row r="37" spans="1:12" x14ac:dyDescent="0.25">
      <c r="A37" s="128"/>
      <c r="B37" s="59" t="s">
        <v>107</v>
      </c>
      <c r="C37" s="2" t="s">
        <v>13</v>
      </c>
      <c r="D37" s="2">
        <v>2.0499999999999998</v>
      </c>
      <c r="E37" s="2">
        <f>E35*D37</f>
        <v>8.61</v>
      </c>
      <c r="F37" s="64"/>
      <c r="G37" s="64"/>
      <c r="H37" s="64"/>
      <c r="I37" s="64"/>
      <c r="J37" s="64"/>
      <c r="K37" s="64"/>
      <c r="L37" s="64"/>
    </row>
    <row r="38" spans="1:12" x14ac:dyDescent="0.25">
      <c r="A38" s="128"/>
      <c r="B38" s="59" t="s">
        <v>106</v>
      </c>
      <c r="C38" s="2" t="s">
        <v>13</v>
      </c>
      <c r="D38" s="2">
        <v>1.05</v>
      </c>
      <c r="E38" s="2">
        <f>E36*D38</f>
        <v>4.41</v>
      </c>
      <c r="F38" s="64"/>
      <c r="G38" s="64"/>
      <c r="H38" s="64"/>
      <c r="I38" s="64"/>
      <c r="J38" s="64"/>
      <c r="K38" s="64"/>
      <c r="L38" s="64"/>
    </row>
    <row r="39" spans="1:12" x14ac:dyDescent="0.25">
      <c r="A39" s="124"/>
      <c r="B39" s="59" t="s">
        <v>104</v>
      </c>
      <c r="C39" s="2" t="s">
        <v>13</v>
      </c>
      <c r="D39" s="2">
        <v>1.05</v>
      </c>
      <c r="E39" s="2">
        <f>E35*D39</f>
        <v>4.41</v>
      </c>
      <c r="F39" s="64"/>
      <c r="G39" s="64"/>
      <c r="H39" s="64"/>
      <c r="I39" s="64"/>
      <c r="J39" s="64"/>
      <c r="K39" s="64"/>
      <c r="L39" s="64"/>
    </row>
    <row r="40" spans="1:12" ht="25.5" x14ac:dyDescent="0.25">
      <c r="A40" s="123">
        <v>4</v>
      </c>
      <c r="B40" s="60" t="s">
        <v>115</v>
      </c>
      <c r="C40" s="57" t="s">
        <v>13</v>
      </c>
      <c r="D40" s="57"/>
      <c r="E40" s="57">
        <v>8.6999999999999993</v>
      </c>
      <c r="F40" s="63"/>
      <c r="G40" s="63"/>
      <c r="H40" s="63"/>
      <c r="I40" s="63"/>
      <c r="J40" s="63"/>
      <c r="K40" s="63"/>
      <c r="L40" s="63"/>
    </row>
    <row r="41" spans="1:12" x14ac:dyDescent="0.25">
      <c r="A41" s="128"/>
      <c r="B41" s="59" t="s">
        <v>15</v>
      </c>
      <c r="C41" s="2" t="s">
        <v>16</v>
      </c>
      <c r="D41" s="2">
        <v>1</v>
      </c>
      <c r="E41" s="2">
        <f>E40*D41</f>
        <v>8.6999999999999993</v>
      </c>
      <c r="F41" s="64"/>
      <c r="G41" s="64"/>
      <c r="H41" s="64"/>
      <c r="I41" s="64"/>
      <c r="J41" s="64"/>
      <c r="K41" s="64"/>
      <c r="L41" s="64"/>
    </row>
    <row r="42" spans="1:12" x14ac:dyDescent="0.25">
      <c r="A42" s="128"/>
      <c r="B42" s="59" t="s">
        <v>25</v>
      </c>
      <c r="C42" s="2" t="s">
        <v>13</v>
      </c>
      <c r="D42" s="2">
        <v>1.05</v>
      </c>
      <c r="E42" s="2">
        <f>E40*D42</f>
        <v>9.1349999999999998</v>
      </c>
      <c r="F42" s="64"/>
      <c r="G42" s="64"/>
      <c r="H42" s="64"/>
      <c r="I42" s="64"/>
      <c r="J42" s="64"/>
      <c r="K42" s="64"/>
      <c r="L42" s="64"/>
    </row>
    <row r="43" spans="1:12" x14ac:dyDescent="0.25">
      <c r="A43" s="124"/>
      <c r="B43" s="65" t="s">
        <v>17</v>
      </c>
      <c r="C43" s="53" t="s">
        <v>16</v>
      </c>
      <c r="D43" s="53">
        <v>0.5</v>
      </c>
      <c r="E43" s="53">
        <f>E40*D43</f>
        <v>4.3499999999999996</v>
      </c>
      <c r="F43" s="2"/>
      <c r="G43" s="66"/>
      <c r="H43" s="66"/>
      <c r="I43" s="66"/>
      <c r="J43" s="66"/>
      <c r="K43" s="66"/>
      <c r="L43" s="66"/>
    </row>
    <row r="44" spans="1:12" x14ac:dyDescent="0.25">
      <c r="A44" s="118">
        <v>5</v>
      </c>
      <c r="B44" s="60" t="s">
        <v>114</v>
      </c>
      <c r="C44" s="57" t="s">
        <v>13</v>
      </c>
      <c r="D44" s="57"/>
      <c r="E44" s="57">
        <v>25.75</v>
      </c>
      <c r="F44" s="63"/>
      <c r="G44" s="63"/>
      <c r="H44" s="63"/>
      <c r="I44" s="63"/>
      <c r="J44" s="63"/>
      <c r="K44" s="63"/>
      <c r="L44" s="63"/>
    </row>
    <row r="45" spans="1:12" x14ac:dyDescent="0.25">
      <c r="A45" s="119"/>
      <c r="B45" s="59" t="s">
        <v>15</v>
      </c>
      <c r="C45" s="2" t="s">
        <v>16</v>
      </c>
      <c r="D45" s="2">
        <v>1</v>
      </c>
      <c r="E45" s="2">
        <f>E44*D45</f>
        <v>25.75</v>
      </c>
      <c r="F45" s="64"/>
      <c r="G45" s="64"/>
      <c r="H45" s="64"/>
      <c r="I45" s="64"/>
      <c r="J45" s="64"/>
      <c r="K45" s="64"/>
      <c r="L45" s="64"/>
    </row>
    <row r="46" spans="1:12" x14ac:dyDescent="0.25">
      <c r="A46" s="119"/>
      <c r="B46" s="59" t="s">
        <v>86</v>
      </c>
      <c r="C46" s="2" t="s">
        <v>13</v>
      </c>
      <c r="D46" s="2">
        <v>1.05</v>
      </c>
      <c r="E46" s="2">
        <f>E44*D46</f>
        <v>27.037500000000001</v>
      </c>
      <c r="F46" s="64"/>
      <c r="G46" s="64"/>
      <c r="H46" s="64"/>
      <c r="I46" s="64"/>
      <c r="J46" s="64"/>
      <c r="K46" s="64"/>
      <c r="L46" s="64"/>
    </row>
    <row r="47" spans="1:12" x14ac:dyDescent="0.25">
      <c r="A47" s="120"/>
      <c r="B47" s="65" t="s">
        <v>17</v>
      </c>
      <c r="C47" s="53" t="s">
        <v>16</v>
      </c>
      <c r="D47" s="53">
        <v>0.5</v>
      </c>
      <c r="E47" s="53">
        <f>E44*D47</f>
        <v>12.875</v>
      </c>
      <c r="F47" s="2"/>
      <c r="G47" s="66"/>
      <c r="H47" s="66"/>
      <c r="I47" s="66"/>
      <c r="J47" s="66"/>
      <c r="K47" s="66"/>
      <c r="L47" s="66"/>
    </row>
    <row r="48" spans="1:12" ht="25.5" x14ac:dyDescent="0.25">
      <c r="A48" s="118">
        <v>6</v>
      </c>
      <c r="B48" s="67" t="s">
        <v>117</v>
      </c>
      <c r="C48" s="57" t="s">
        <v>13</v>
      </c>
      <c r="D48" s="57"/>
      <c r="E48" s="57">
        <v>13</v>
      </c>
      <c r="F48" s="2"/>
      <c r="G48" s="66"/>
      <c r="H48" s="66"/>
      <c r="I48" s="66"/>
      <c r="J48" s="66"/>
      <c r="K48" s="66"/>
      <c r="L48" s="66"/>
    </row>
    <row r="49" spans="1:12" x14ac:dyDescent="0.25">
      <c r="A49" s="119"/>
      <c r="B49" s="59" t="s">
        <v>15</v>
      </c>
      <c r="C49" s="2" t="s">
        <v>16</v>
      </c>
      <c r="D49" s="2">
        <v>1</v>
      </c>
      <c r="E49" s="2">
        <f>E48*D49</f>
        <v>13</v>
      </c>
      <c r="F49" s="64"/>
      <c r="G49" s="64"/>
      <c r="H49" s="64"/>
      <c r="I49" s="64"/>
      <c r="J49" s="64"/>
      <c r="K49" s="64"/>
      <c r="L49" s="64"/>
    </row>
    <row r="50" spans="1:12" x14ac:dyDescent="0.25">
      <c r="A50" s="119"/>
      <c r="B50" s="59" t="s">
        <v>118</v>
      </c>
      <c r="C50" s="2" t="s">
        <v>13</v>
      </c>
      <c r="D50" s="2">
        <v>1.05</v>
      </c>
      <c r="E50" s="2">
        <f>E48*D50</f>
        <v>13.65</v>
      </c>
      <c r="F50" s="64"/>
      <c r="G50" s="64"/>
      <c r="H50" s="64"/>
      <c r="I50" s="64"/>
      <c r="J50" s="64"/>
      <c r="K50" s="64"/>
      <c r="L50" s="64"/>
    </row>
    <row r="51" spans="1:12" x14ac:dyDescent="0.25">
      <c r="A51" s="120"/>
      <c r="B51" s="65" t="s">
        <v>17</v>
      </c>
      <c r="C51" s="53" t="s">
        <v>16</v>
      </c>
      <c r="D51" s="53">
        <v>0.5</v>
      </c>
      <c r="E51" s="53">
        <f>E48*D51</f>
        <v>6.5</v>
      </c>
      <c r="F51" s="2"/>
      <c r="G51" s="66"/>
      <c r="H51" s="66"/>
      <c r="I51" s="66"/>
      <c r="J51" s="66"/>
      <c r="K51" s="66"/>
      <c r="L51" s="66"/>
    </row>
    <row r="52" spans="1:12" ht="25.5" x14ac:dyDescent="0.25">
      <c r="A52" s="118">
        <v>7</v>
      </c>
      <c r="B52" s="60" t="s">
        <v>113</v>
      </c>
      <c r="C52" s="57" t="s">
        <v>19</v>
      </c>
      <c r="D52" s="57"/>
      <c r="E52" s="57">
        <v>12.3</v>
      </c>
      <c r="F52" s="63"/>
      <c r="G52" s="63"/>
      <c r="H52" s="63"/>
      <c r="I52" s="63"/>
      <c r="J52" s="63"/>
      <c r="K52" s="63"/>
      <c r="L52" s="63"/>
    </row>
    <row r="53" spans="1:12" x14ac:dyDescent="0.25">
      <c r="A53" s="119"/>
      <c r="B53" s="59" t="s">
        <v>15</v>
      </c>
      <c r="C53" s="2" t="s">
        <v>16</v>
      </c>
      <c r="D53" s="2">
        <v>1</v>
      </c>
      <c r="E53" s="2">
        <f>E52*D53</f>
        <v>12.3</v>
      </c>
      <c r="F53" s="64"/>
      <c r="G53" s="64"/>
      <c r="H53" s="64"/>
      <c r="I53" s="64"/>
      <c r="J53" s="64"/>
      <c r="K53" s="64"/>
      <c r="L53" s="64"/>
    </row>
    <row r="54" spans="1:12" x14ac:dyDescent="0.25">
      <c r="A54" s="119"/>
      <c r="B54" s="59" t="s">
        <v>24</v>
      </c>
      <c r="C54" s="2" t="s">
        <v>14</v>
      </c>
      <c r="D54" s="2">
        <v>1.2E-2</v>
      </c>
      <c r="E54" s="2">
        <f>D54*E52</f>
        <v>0.14760000000000001</v>
      </c>
      <c r="F54" s="64"/>
      <c r="G54" s="64"/>
      <c r="H54" s="64"/>
      <c r="I54" s="64"/>
      <c r="J54" s="64"/>
      <c r="K54" s="64"/>
      <c r="L54" s="64"/>
    </row>
    <row r="55" spans="1:12" x14ac:dyDescent="0.25">
      <c r="A55" s="120"/>
      <c r="B55" s="59" t="s">
        <v>17</v>
      </c>
      <c r="C55" s="2" t="s">
        <v>16</v>
      </c>
      <c r="D55" s="2">
        <v>0.3</v>
      </c>
      <c r="E55" s="2">
        <f>E52*D55</f>
        <v>3.69</v>
      </c>
      <c r="F55" s="2"/>
      <c r="G55" s="64"/>
      <c r="H55" s="64"/>
      <c r="I55" s="64"/>
      <c r="J55" s="64"/>
      <c r="K55" s="64"/>
      <c r="L55" s="64"/>
    </row>
    <row r="56" spans="1:12" ht="38.25" x14ac:dyDescent="0.25">
      <c r="A56" s="118">
        <v>8</v>
      </c>
      <c r="B56" s="60" t="s">
        <v>116</v>
      </c>
      <c r="C56" s="68" t="s">
        <v>13</v>
      </c>
      <c r="D56" s="68"/>
      <c r="E56" s="57">
        <f>E40</f>
        <v>8.6999999999999993</v>
      </c>
      <c r="F56" s="69"/>
      <c r="G56" s="69"/>
      <c r="H56" s="69"/>
      <c r="I56" s="69"/>
      <c r="J56" s="69"/>
      <c r="K56" s="69"/>
      <c r="L56" s="69"/>
    </row>
    <row r="57" spans="1:12" x14ac:dyDescent="0.25">
      <c r="A57" s="119"/>
      <c r="B57" s="59" t="s">
        <v>15</v>
      </c>
      <c r="C57" s="2" t="s">
        <v>16</v>
      </c>
      <c r="D57" s="2">
        <v>1</v>
      </c>
      <c r="E57" s="2">
        <f>E56*D57</f>
        <v>8.6999999999999993</v>
      </c>
      <c r="F57" s="64"/>
      <c r="G57" s="64"/>
      <c r="H57" s="64"/>
      <c r="I57" s="64"/>
      <c r="J57" s="64"/>
      <c r="K57" s="64"/>
      <c r="L57" s="64"/>
    </row>
    <row r="58" spans="1:12" x14ac:dyDescent="0.25">
      <c r="A58" s="119"/>
      <c r="B58" s="59" t="s">
        <v>26</v>
      </c>
      <c r="C58" s="2" t="s">
        <v>23</v>
      </c>
      <c r="D58" s="2">
        <v>0.15</v>
      </c>
      <c r="E58" s="2">
        <f>E56*D58</f>
        <v>1.3049999999999999</v>
      </c>
      <c r="F58" s="64"/>
      <c r="G58" s="64"/>
      <c r="H58" s="64"/>
      <c r="I58" s="64"/>
      <c r="J58" s="64"/>
      <c r="K58" s="64"/>
      <c r="L58" s="64"/>
    </row>
    <row r="59" spans="1:12" x14ac:dyDescent="0.25">
      <c r="A59" s="119"/>
      <c r="B59" s="59" t="s">
        <v>27</v>
      </c>
      <c r="C59" s="2" t="s">
        <v>18</v>
      </c>
      <c r="D59" s="2">
        <v>1.2</v>
      </c>
      <c r="E59" s="2">
        <f>E56*D59</f>
        <v>10.44</v>
      </c>
      <c r="F59" s="64"/>
      <c r="G59" s="64"/>
      <c r="H59" s="64"/>
      <c r="I59" s="64"/>
      <c r="J59" s="64"/>
      <c r="K59" s="64"/>
      <c r="L59" s="64"/>
    </row>
    <row r="60" spans="1:12" x14ac:dyDescent="0.25">
      <c r="A60" s="119"/>
      <c r="B60" s="59" t="s">
        <v>28</v>
      </c>
      <c r="C60" s="2" t="s">
        <v>23</v>
      </c>
      <c r="D60" s="2">
        <v>0.4</v>
      </c>
      <c r="E60" s="2">
        <f>E56*D60</f>
        <v>3.48</v>
      </c>
      <c r="F60" s="64"/>
      <c r="G60" s="64"/>
      <c r="H60" s="64"/>
      <c r="I60" s="64"/>
      <c r="J60" s="64"/>
      <c r="K60" s="64"/>
      <c r="L60" s="64"/>
    </row>
    <row r="61" spans="1:12" x14ac:dyDescent="0.25">
      <c r="A61" s="120"/>
      <c r="B61" s="59" t="s">
        <v>17</v>
      </c>
      <c r="C61" s="2" t="s">
        <v>16</v>
      </c>
      <c r="D61" s="2">
        <v>0.5</v>
      </c>
      <c r="E61" s="2">
        <f>E56*D61</f>
        <v>4.3499999999999996</v>
      </c>
      <c r="F61" s="2"/>
      <c r="G61" s="64"/>
      <c r="H61" s="64"/>
      <c r="I61" s="64"/>
      <c r="J61" s="64"/>
      <c r="K61" s="64"/>
      <c r="L61" s="64"/>
    </row>
    <row r="62" spans="1:12" ht="25.5" x14ac:dyDescent="0.25">
      <c r="A62" s="118">
        <v>9</v>
      </c>
      <c r="B62" s="60" t="s">
        <v>111</v>
      </c>
      <c r="C62" s="68" t="s">
        <v>13</v>
      </c>
      <c r="D62" s="68"/>
      <c r="E62" s="68">
        <v>69.2</v>
      </c>
      <c r="F62" s="69"/>
      <c r="G62" s="69"/>
      <c r="H62" s="69"/>
      <c r="I62" s="69"/>
      <c r="J62" s="69"/>
      <c r="K62" s="69"/>
      <c r="L62" s="69"/>
    </row>
    <row r="63" spans="1:12" x14ac:dyDescent="0.25">
      <c r="A63" s="119"/>
      <c r="B63" s="59" t="s">
        <v>15</v>
      </c>
      <c r="C63" s="2" t="s">
        <v>16</v>
      </c>
      <c r="D63" s="2">
        <v>1</v>
      </c>
      <c r="E63" s="2">
        <f>E62*D63</f>
        <v>69.2</v>
      </c>
      <c r="F63" s="64"/>
      <c r="G63" s="64"/>
      <c r="H63" s="64"/>
      <c r="I63" s="64"/>
      <c r="J63" s="64"/>
      <c r="K63" s="64"/>
      <c r="L63" s="64"/>
    </row>
    <row r="64" spans="1:12" x14ac:dyDescent="0.25">
      <c r="A64" s="119"/>
      <c r="B64" s="59" t="s">
        <v>26</v>
      </c>
      <c r="C64" s="2" t="s">
        <v>23</v>
      </c>
      <c r="D64" s="2">
        <v>0.15</v>
      </c>
      <c r="E64" s="2">
        <f>E62*D64</f>
        <v>10.38</v>
      </c>
      <c r="F64" s="64"/>
      <c r="G64" s="64"/>
      <c r="H64" s="64"/>
      <c r="I64" s="64"/>
      <c r="J64" s="64"/>
      <c r="K64" s="64"/>
      <c r="L64" s="64"/>
    </row>
    <row r="65" spans="1:12" x14ac:dyDescent="0.25">
      <c r="A65" s="119"/>
      <c r="B65" s="59" t="s">
        <v>27</v>
      </c>
      <c r="C65" s="2" t="s">
        <v>18</v>
      </c>
      <c r="D65" s="2">
        <v>1.2</v>
      </c>
      <c r="E65" s="2">
        <f>E62*D65</f>
        <v>83.04</v>
      </c>
      <c r="F65" s="64"/>
      <c r="G65" s="64"/>
      <c r="H65" s="64"/>
      <c r="I65" s="64"/>
      <c r="J65" s="64"/>
      <c r="K65" s="64"/>
      <c r="L65" s="64"/>
    </row>
    <row r="66" spans="1:12" x14ac:dyDescent="0.25">
      <c r="A66" s="119"/>
      <c r="B66" s="59" t="s">
        <v>28</v>
      </c>
      <c r="C66" s="2" t="s">
        <v>23</v>
      </c>
      <c r="D66" s="2">
        <v>0.4</v>
      </c>
      <c r="E66" s="2">
        <f>E62*D66</f>
        <v>27.680000000000003</v>
      </c>
      <c r="F66" s="64"/>
      <c r="G66" s="64"/>
      <c r="H66" s="64"/>
      <c r="I66" s="64"/>
      <c r="J66" s="64"/>
      <c r="K66" s="64"/>
      <c r="L66" s="64"/>
    </row>
    <row r="67" spans="1:12" x14ac:dyDescent="0.25">
      <c r="A67" s="120"/>
      <c r="B67" s="59" t="s">
        <v>17</v>
      </c>
      <c r="C67" s="2" t="s">
        <v>16</v>
      </c>
      <c r="D67" s="2">
        <v>0.5</v>
      </c>
      <c r="E67" s="2">
        <f>E62*D67</f>
        <v>34.6</v>
      </c>
      <c r="F67" s="2"/>
      <c r="G67" s="64"/>
      <c r="H67" s="64"/>
      <c r="I67" s="64"/>
      <c r="J67" s="64"/>
      <c r="K67" s="64"/>
      <c r="L67" s="64"/>
    </row>
    <row r="68" spans="1:12" ht="25.5" x14ac:dyDescent="0.25">
      <c r="A68" s="118">
        <v>10</v>
      </c>
      <c r="B68" s="60" t="s">
        <v>109</v>
      </c>
      <c r="C68" s="68" t="s">
        <v>13</v>
      </c>
      <c r="D68" s="68"/>
      <c r="E68" s="68">
        <v>21.5</v>
      </c>
      <c r="F68" s="69"/>
      <c r="G68" s="69"/>
      <c r="H68" s="69"/>
      <c r="I68" s="69"/>
      <c r="J68" s="69"/>
      <c r="K68" s="69"/>
      <c r="L68" s="69"/>
    </row>
    <row r="69" spans="1:12" x14ac:dyDescent="0.25">
      <c r="A69" s="119"/>
      <c r="B69" s="59" t="s">
        <v>15</v>
      </c>
      <c r="C69" s="2" t="s">
        <v>16</v>
      </c>
      <c r="D69" s="2">
        <v>1</v>
      </c>
      <c r="E69" s="2">
        <f>E68*D69</f>
        <v>21.5</v>
      </c>
      <c r="F69" s="64"/>
      <c r="G69" s="64"/>
      <c r="H69" s="64"/>
      <c r="I69" s="64"/>
      <c r="J69" s="64"/>
      <c r="K69" s="64"/>
      <c r="L69" s="64"/>
    </row>
    <row r="70" spans="1:12" x14ac:dyDescent="0.25">
      <c r="A70" s="119"/>
      <c r="B70" s="59" t="s">
        <v>26</v>
      </c>
      <c r="C70" s="2" t="s">
        <v>23</v>
      </c>
      <c r="D70" s="2">
        <v>0.15</v>
      </c>
      <c r="E70" s="2">
        <f>E68*D70</f>
        <v>3.2250000000000001</v>
      </c>
      <c r="F70" s="64"/>
      <c r="G70" s="64"/>
      <c r="H70" s="64"/>
      <c r="I70" s="64"/>
      <c r="J70" s="64"/>
      <c r="K70" s="64"/>
      <c r="L70" s="64"/>
    </row>
    <row r="71" spans="1:12" x14ac:dyDescent="0.25">
      <c r="A71" s="119"/>
      <c r="B71" s="59" t="s">
        <v>27</v>
      </c>
      <c r="C71" s="2" t="s">
        <v>18</v>
      </c>
      <c r="D71" s="2">
        <v>1.2</v>
      </c>
      <c r="E71" s="2">
        <f>E68*D71</f>
        <v>25.8</v>
      </c>
      <c r="F71" s="64"/>
      <c r="G71" s="64"/>
      <c r="H71" s="64"/>
      <c r="I71" s="64"/>
      <c r="J71" s="64"/>
      <c r="K71" s="64"/>
      <c r="L71" s="64"/>
    </row>
    <row r="72" spans="1:12" x14ac:dyDescent="0.25">
      <c r="A72" s="119"/>
      <c r="B72" s="59" t="s">
        <v>28</v>
      </c>
      <c r="C72" s="2" t="s">
        <v>23</v>
      </c>
      <c r="D72" s="2">
        <v>0.4</v>
      </c>
      <c r="E72" s="2">
        <f>E68*D72</f>
        <v>8.6</v>
      </c>
      <c r="F72" s="64"/>
      <c r="G72" s="64"/>
      <c r="H72" s="64"/>
      <c r="I72" s="64"/>
      <c r="J72" s="64"/>
      <c r="K72" s="64"/>
      <c r="L72" s="64"/>
    </row>
    <row r="73" spans="1:12" x14ac:dyDescent="0.25">
      <c r="A73" s="120"/>
      <c r="B73" s="59" t="s">
        <v>17</v>
      </c>
      <c r="C73" s="2" t="s">
        <v>16</v>
      </c>
      <c r="D73" s="2">
        <v>0.5</v>
      </c>
      <c r="E73" s="2">
        <f>E68*D73</f>
        <v>10.75</v>
      </c>
      <c r="F73" s="2"/>
      <c r="G73" s="64"/>
      <c r="H73" s="64"/>
      <c r="I73" s="64"/>
      <c r="J73" s="64"/>
      <c r="K73" s="64"/>
      <c r="L73" s="64"/>
    </row>
    <row r="74" spans="1:12" ht="25.5" x14ac:dyDescent="0.25">
      <c r="A74" s="118">
        <v>11</v>
      </c>
      <c r="B74" s="60" t="s">
        <v>110</v>
      </c>
      <c r="C74" s="57" t="s">
        <v>19</v>
      </c>
      <c r="D74" s="57"/>
      <c r="E74" s="57">
        <v>25.9</v>
      </c>
      <c r="F74" s="63"/>
      <c r="G74" s="63"/>
      <c r="H74" s="63"/>
      <c r="I74" s="63"/>
      <c r="J74" s="63"/>
      <c r="K74" s="63"/>
      <c r="L74" s="63"/>
    </row>
    <row r="75" spans="1:12" x14ac:dyDescent="0.25">
      <c r="A75" s="119"/>
      <c r="B75" s="59" t="s">
        <v>15</v>
      </c>
      <c r="C75" s="2" t="s">
        <v>16</v>
      </c>
      <c r="D75" s="2">
        <v>1</v>
      </c>
      <c r="E75" s="2">
        <f>E74*D75</f>
        <v>25.9</v>
      </c>
      <c r="F75" s="64"/>
      <c r="G75" s="64"/>
      <c r="H75" s="64"/>
      <c r="I75" s="64"/>
      <c r="J75" s="64"/>
      <c r="K75" s="64"/>
      <c r="L75" s="64"/>
    </row>
    <row r="76" spans="1:12" x14ac:dyDescent="0.25">
      <c r="A76" s="119"/>
      <c r="B76" s="59" t="s">
        <v>26</v>
      </c>
      <c r="C76" s="2" t="s">
        <v>23</v>
      </c>
      <c r="D76" s="2">
        <v>0.05</v>
      </c>
      <c r="E76" s="2">
        <f>E74*D76</f>
        <v>1.2949999999999999</v>
      </c>
      <c r="F76" s="64"/>
      <c r="G76" s="64"/>
      <c r="H76" s="64"/>
      <c r="I76" s="64"/>
      <c r="J76" s="64"/>
      <c r="K76" s="64"/>
      <c r="L76" s="64"/>
    </row>
    <row r="77" spans="1:12" x14ac:dyDescent="0.25">
      <c r="A77" s="119"/>
      <c r="B77" s="59" t="s">
        <v>27</v>
      </c>
      <c r="C77" s="2" t="s">
        <v>18</v>
      </c>
      <c r="D77" s="2">
        <v>0.4</v>
      </c>
      <c r="E77" s="2">
        <f>E74*D77</f>
        <v>10.36</v>
      </c>
      <c r="F77" s="64"/>
      <c r="G77" s="64"/>
      <c r="H77" s="64"/>
      <c r="I77" s="64"/>
      <c r="J77" s="64"/>
      <c r="K77" s="64"/>
      <c r="L77" s="64"/>
    </row>
    <row r="78" spans="1:12" x14ac:dyDescent="0.25">
      <c r="A78" s="119"/>
      <c r="B78" s="59" t="s">
        <v>28</v>
      </c>
      <c r="C78" s="2" t="s">
        <v>23</v>
      </c>
      <c r="D78" s="2">
        <v>0.08</v>
      </c>
      <c r="E78" s="2">
        <f>E74*D78</f>
        <v>2.0720000000000001</v>
      </c>
      <c r="F78" s="64"/>
      <c r="G78" s="64"/>
      <c r="H78" s="64"/>
      <c r="I78" s="64"/>
      <c r="J78" s="64"/>
      <c r="K78" s="64"/>
      <c r="L78" s="64"/>
    </row>
    <row r="79" spans="1:12" x14ac:dyDescent="0.25">
      <c r="A79" s="119"/>
      <c r="B79" s="59" t="s">
        <v>88</v>
      </c>
      <c r="C79" s="2" t="s">
        <v>19</v>
      </c>
      <c r="D79" s="2">
        <v>1.05</v>
      </c>
      <c r="E79" s="2">
        <f>E74*D79</f>
        <v>27.195</v>
      </c>
      <c r="F79" s="64"/>
      <c r="G79" s="64"/>
      <c r="H79" s="64"/>
      <c r="I79" s="64"/>
      <c r="J79" s="64"/>
      <c r="K79" s="64"/>
      <c r="L79" s="64"/>
    </row>
    <row r="80" spans="1:12" x14ac:dyDescent="0.25">
      <c r="A80" s="120"/>
      <c r="B80" s="59" t="s">
        <v>17</v>
      </c>
      <c r="C80" s="2" t="s">
        <v>16</v>
      </c>
      <c r="D80" s="2">
        <v>0.5</v>
      </c>
      <c r="E80" s="2">
        <f>E74*D80</f>
        <v>12.95</v>
      </c>
      <c r="F80" s="2"/>
      <c r="G80" s="64"/>
      <c r="H80" s="64"/>
      <c r="I80" s="64"/>
      <c r="J80" s="64"/>
      <c r="K80" s="64"/>
      <c r="L80" s="64"/>
    </row>
    <row r="81" spans="1:12" ht="25.5" x14ac:dyDescent="0.25">
      <c r="A81" s="118">
        <v>12</v>
      </c>
      <c r="B81" s="60" t="s">
        <v>90</v>
      </c>
      <c r="C81" s="57" t="s">
        <v>13</v>
      </c>
      <c r="D81" s="57"/>
      <c r="E81" s="57">
        <v>37.700000000000003</v>
      </c>
      <c r="F81" s="63"/>
      <c r="G81" s="63"/>
      <c r="H81" s="63"/>
      <c r="I81" s="63"/>
      <c r="J81" s="63"/>
      <c r="K81" s="63"/>
      <c r="L81" s="63"/>
    </row>
    <row r="82" spans="1:12" x14ac:dyDescent="0.25">
      <c r="A82" s="119"/>
      <c r="B82" s="59" t="s">
        <v>15</v>
      </c>
      <c r="C82" s="2" t="s">
        <v>16</v>
      </c>
      <c r="D82" s="2">
        <v>1</v>
      </c>
      <c r="E82" s="2">
        <f>E81*D82</f>
        <v>37.700000000000003</v>
      </c>
      <c r="F82" s="64"/>
      <c r="G82" s="64"/>
      <c r="H82" s="64"/>
      <c r="I82" s="64"/>
      <c r="J82" s="64"/>
      <c r="K82" s="64"/>
      <c r="L82" s="64"/>
    </row>
    <row r="83" spans="1:12" x14ac:dyDescent="0.25">
      <c r="A83" s="119"/>
      <c r="B83" s="59" t="s">
        <v>64</v>
      </c>
      <c r="C83" s="2" t="s">
        <v>13</v>
      </c>
      <c r="D83" s="2">
        <v>1.05</v>
      </c>
      <c r="E83" s="2">
        <f>E81*D83</f>
        <v>39.585000000000008</v>
      </c>
      <c r="F83" s="64"/>
      <c r="G83" s="64"/>
      <c r="H83" s="64"/>
      <c r="I83" s="64"/>
      <c r="J83" s="64"/>
      <c r="K83" s="64"/>
      <c r="L83" s="64"/>
    </row>
    <row r="84" spans="1:12" x14ac:dyDescent="0.25">
      <c r="A84" s="119"/>
      <c r="B84" s="59" t="s">
        <v>29</v>
      </c>
      <c r="C84" s="2" t="s">
        <v>18</v>
      </c>
      <c r="D84" s="2">
        <v>8</v>
      </c>
      <c r="E84" s="2">
        <f>E81*D84</f>
        <v>301.60000000000002</v>
      </c>
      <c r="F84" s="64"/>
      <c r="G84" s="64"/>
      <c r="H84" s="64"/>
      <c r="I84" s="64"/>
      <c r="J84" s="64"/>
      <c r="K84" s="64"/>
      <c r="L84" s="64"/>
    </row>
    <row r="85" spans="1:12" x14ac:dyDescent="0.25">
      <c r="A85" s="120"/>
      <c r="B85" s="59" t="s">
        <v>17</v>
      </c>
      <c r="C85" s="2" t="s">
        <v>16</v>
      </c>
      <c r="D85" s="2">
        <v>1</v>
      </c>
      <c r="E85" s="2">
        <f>E81*D85</f>
        <v>37.700000000000003</v>
      </c>
      <c r="F85" s="2"/>
      <c r="G85" s="64"/>
      <c r="H85" s="64"/>
      <c r="I85" s="64"/>
      <c r="J85" s="64"/>
      <c r="K85" s="64"/>
      <c r="L85" s="64"/>
    </row>
    <row r="86" spans="1:12" x14ac:dyDescent="0.25">
      <c r="A86" s="107">
        <v>13</v>
      </c>
      <c r="B86" s="60" t="s">
        <v>89</v>
      </c>
      <c r="C86" s="57" t="s">
        <v>13</v>
      </c>
      <c r="D86" s="57"/>
      <c r="E86" s="57">
        <v>20.8</v>
      </c>
      <c r="F86" s="63"/>
      <c r="G86" s="63"/>
      <c r="H86" s="63"/>
      <c r="I86" s="63"/>
      <c r="J86" s="63"/>
      <c r="K86" s="63"/>
      <c r="L86" s="63"/>
    </row>
    <row r="87" spans="1:12" x14ac:dyDescent="0.25">
      <c r="A87" s="107"/>
      <c r="B87" s="59" t="s">
        <v>15</v>
      </c>
      <c r="C87" s="2" t="s">
        <v>16</v>
      </c>
      <c r="D87" s="2">
        <v>1</v>
      </c>
      <c r="E87" s="2">
        <f>E86*D87</f>
        <v>20.8</v>
      </c>
      <c r="F87" s="64"/>
      <c r="G87" s="64"/>
      <c r="H87" s="64"/>
      <c r="I87" s="64"/>
      <c r="J87" s="64"/>
      <c r="K87" s="64"/>
      <c r="L87" s="64"/>
    </row>
    <row r="88" spans="1:12" x14ac:dyDescent="0.25">
      <c r="A88" s="107"/>
      <c r="B88" s="59" t="s">
        <v>63</v>
      </c>
      <c r="C88" s="2" t="s">
        <v>13</v>
      </c>
      <c r="D88" s="2">
        <v>1.05</v>
      </c>
      <c r="E88" s="2">
        <f>E86*D88</f>
        <v>21.840000000000003</v>
      </c>
      <c r="F88" s="64"/>
      <c r="G88" s="64"/>
      <c r="H88" s="64"/>
      <c r="I88" s="64"/>
      <c r="J88" s="64"/>
      <c r="K88" s="64"/>
      <c r="L88" s="64"/>
    </row>
    <row r="89" spans="1:12" x14ac:dyDescent="0.25">
      <c r="A89" s="107"/>
      <c r="B89" s="59" t="s">
        <v>29</v>
      </c>
      <c r="C89" s="2" t="s">
        <v>18</v>
      </c>
      <c r="D89" s="2">
        <v>8</v>
      </c>
      <c r="E89" s="2">
        <f>E86*D89</f>
        <v>166.4</v>
      </c>
      <c r="F89" s="64"/>
      <c r="G89" s="64"/>
      <c r="H89" s="64"/>
      <c r="I89" s="64"/>
      <c r="J89" s="64"/>
      <c r="K89" s="64"/>
      <c r="L89" s="64"/>
    </row>
    <row r="90" spans="1:12" x14ac:dyDescent="0.25">
      <c r="A90" s="107"/>
      <c r="B90" s="59" t="s">
        <v>17</v>
      </c>
      <c r="C90" s="2" t="s">
        <v>16</v>
      </c>
      <c r="D90" s="2">
        <v>1</v>
      </c>
      <c r="E90" s="2">
        <f>E86*D90</f>
        <v>20.8</v>
      </c>
      <c r="F90" s="2"/>
      <c r="G90" s="64"/>
      <c r="H90" s="64"/>
      <c r="I90" s="64"/>
      <c r="J90" s="64"/>
      <c r="K90" s="64"/>
      <c r="L90" s="64"/>
    </row>
    <row r="91" spans="1:12" x14ac:dyDescent="0.25">
      <c r="A91" s="118">
        <v>14</v>
      </c>
      <c r="B91" s="60" t="s">
        <v>94</v>
      </c>
      <c r="C91" s="57" t="s">
        <v>19</v>
      </c>
      <c r="D91" s="57"/>
      <c r="E91" s="57">
        <v>33.65</v>
      </c>
      <c r="F91" s="63"/>
      <c r="G91" s="63"/>
      <c r="H91" s="63"/>
      <c r="I91" s="63"/>
      <c r="J91" s="63"/>
      <c r="K91" s="63"/>
      <c r="L91" s="63"/>
    </row>
    <row r="92" spans="1:12" x14ac:dyDescent="0.25">
      <c r="A92" s="119"/>
      <c r="B92" s="59" t="s">
        <v>15</v>
      </c>
      <c r="C92" s="2" t="s">
        <v>16</v>
      </c>
      <c r="D92" s="2">
        <v>1</v>
      </c>
      <c r="E92" s="2">
        <f>E91*D92</f>
        <v>33.65</v>
      </c>
      <c r="F92" s="64"/>
      <c r="G92" s="64"/>
      <c r="H92" s="64"/>
      <c r="I92" s="64"/>
      <c r="J92" s="64"/>
      <c r="K92" s="64"/>
      <c r="L92" s="64"/>
    </row>
    <row r="93" spans="1:12" x14ac:dyDescent="0.25">
      <c r="A93" s="119"/>
      <c r="B93" s="59" t="s">
        <v>64</v>
      </c>
      <c r="C93" s="2" t="s">
        <v>13</v>
      </c>
      <c r="D93" s="2">
        <v>0.06</v>
      </c>
      <c r="E93" s="2">
        <f>E91*D93</f>
        <v>2.0189999999999997</v>
      </c>
      <c r="F93" s="64"/>
      <c r="G93" s="64"/>
      <c r="H93" s="64"/>
      <c r="I93" s="64"/>
      <c r="J93" s="64"/>
      <c r="K93" s="64"/>
      <c r="L93" s="64"/>
    </row>
    <row r="94" spans="1:12" x14ac:dyDescent="0.25">
      <c r="A94" s="119"/>
      <c r="B94" s="59" t="s">
        <v>29</v>
      </c>
      <c r="C94" s="2" t="s">
        <v>18</v>
      </c>
      <c r="D94" s="2">
        <v>0.8</v>
      </c>
      <c r="E94" s="2">
        <f>E91*D94</f>
        <v>26.92</v>
      </c>
      <c r="F94" s="64"/>
      <c r="G94" s="64"/>
      <c r="H94" s="64"/>
      <c r="I94" s="64"/>
      <c r="J94" s="64"/>
      <c r="K94" s="64"/>
      <c r="L94" s="64"/>
    </row>
    <row r="95" spans="1:12" x14ac:dyDescent="0.25">
      <c r="A95" s="120"/>
      <c r="B95" s="59" t="s">
        <v>17</v>
      </c>
      <c r="C95" s="2" t="s">
        <v>16</v>
      </c>
      <c r="D95" s="2">
        <v>0.3</v>
      </c>
      <c r="E95" s="2">
        <f>E91*D95</f>
        <v>10.094999999999999</v>
      </c>
      <c r="F95" s="2"/>
      <c r="G95" s="64"/>
      <c r="H95" s="64"/>
      <c r="I95" s="64"/>
      <c r="J95" s="64"/>
      <c r="K95" s="64"/>
      <c r="L95" s="64"/>
    </row>
    <row r="96" spans="1:12" ht="25.5" x14ac:dyDescent="0.25">
      <c r="A96" s="118">
        <v>15</v>
      </c>
      <c r="B96" s="67" t="s">
        <v>123</v>
      </c>
      <c r="C96" s="58" t="s">
        <v>21</v>
      </c>
      <c r="D96" s="58"/>
      <c r="E96" s="58">
        <v>1</v>
      </c>
      <c r="F96" s="70"/>
      <c r="G96" s="58"/>
      <c r="H96" s="58"/>
      <c r="I96" s="58"/>
      <c r="J96" s="58"/>
      <c r="K96" s="58"/>
      <c r="L96" s="58"/>
    </row>
    <row r="97" spans="1:12" x14ac:dyDescent="0.25">
      <c r="A97" s="119"/>
      <c r="B97" s="59" t="s">
        <v>15</v>
      </c>
      <c r="C97" s="2" t="s">
        <v>16</v>
      </c>
      <c r="D97" s="2">
        <v>1</v>
      </c>
      <c r="E97" s="57">
        <v>1</v>
      </c>
      <c r="F97" s="64"/>
      <c r="G97" s="2"/>
      <c r="H97" s="2"/>
      <c r="I97" s="2"/>
      <c r="J97" s="2"/>
      <c r="K97" s="2"/>
      <c r="L97" s="2"/>
    </row>
    <row r="98" spans="1:12" x14ac:dyDescent="0.25">
      <c r="A98" s="119"/>
      <c r="B98" s="59" t="s">
        <v>124</v>
      </c>
      <c r="C98" s="2" t="s">
        <v>21</v>
      </c>
      <c r="D98" s="2">
        <v>1</v>
      </c>
      <c r="E98" s="57">
        <v>1</v>
      </c>
      <c r="F98" s="64"/>
      <c r="G98" s="2"/>
      <c r="H98" s="2"/>
      <c r="I98" s="2"/>
      <c r="J98" s="2"/>
      <c r="K98" s="2"/>
      <c r="L98" s="2"/>
    </row>
    <row r="99" spans="1:12" x14ac:dyDescent="0.25">
      <c r="A99" s="120"/>
      <c r="B99" s="59" t="s">
        <v>17</v>
      </c>
      <c r="C99" s="2" t="s">
        <v>16</v>
      </c>
      <c r="D99" s="2">
        <v>1</v>
      </c>
      <c r="E99" s="2">
        <f>D99*E96</f>
        <v>1</v>
      </c>
      <c r="F99" s="64"/>
      <c r="G99" s="64"/>
      <c r="H99" s="64"/>
      <c r="I99" s="64"/>
      <c r="J99" s="64"/>
      <c r="K99" s="64"/>
      <c r="L99" s="64"/>
    </row>
    <row r="100" spans="1:12" ht="25.5" x14ac:dyDescent="0.25">
      <c r="A100" s="118">
        <v>16</v>
      </c>
      <c r="B100" s="60" t="s">
        <v>121</v>
      </c>
      <c r="C100" s="57" t="s">
        <v>13</v>
      </c>
      <c r="D100" s="57"/>
      <c r="E100" s="57">
        <v>11.8</v>
      </c>
      <c r="F100" s="63"/>
      <c r="G100" s="63"/>
      <c r="H100" s="63"/>
      <c r="I100" s="63"/>
      <c r="J100" s="63"/>
      <c r="K100" s="63"/>
      <c r="L100" s="63"/>
    </row>
    <row r="101" spans="1:12" x14ac:dyDescent="0.25">
      <c r="A101" s="119"/>
      <c r="B101" s="59" t="s">
        <v>15</v>
      </c>
      <c r="C101" s="2" t="s">
        <v>16</v>
      </c>
      <c r="D101" s="2">
        <v>1</v>
      </c>
      <c r="E101" s="2">
        <f>E100*D101</f>
        <v>11.8</v>
      </c>
      <c r="F101" s="64"/>
      <c r="G101" s="64"/>
      <c r="H101" s="64"/>
      <c r="I101" s="64"/>
      <c r="J101" s="64"/>
      <c r="K101" s="64"/>
      <c r="L101" s="64"/>
    </row>
    <row r="102" spans="1:12" x14ac:dyDescent="0.25">
      <c r="A102" s="120"/>
      <c r="B102" s="59" t="s">
        <v>87</v>
      </c>
      <c r="C102" s="2" t="s">
        <v>13</v>
      </c>
      <c r="D102" s="2">
        <v>1</v>
      </c>
      <c r="E102" s="2">
        <f>E100*D102</f>
        <v>11.8</v>
      </c>
      <c r="F102" s="64"/>
      <c r="G102" s="64"/>
      <c r="H102" s="64"/>
      <c r="I102" s="64"/>
      <c r="J102" s="64"/>
      <c r="K102" s="64"/>
      <c r="L102" s="64"/>
    </row>
    <row r="103" spans="1:12" x14ac:dyDescent="0.25">
      <c r="A103" s="118">
        <v>17</v>
      </c>
      <c r="B103" s="60" t="s">
        <v>122</v>
      </c>
      <c r="C103" s="57" t="s">
        <v>13</v>
      </c>
      <c r="D103" s="57"/>
      <c r="E103" s="57">
        <v>6.33</v>
      </c>
      <c r="F103" s="63"/>
      <c r="G103" s="63"/>
      <c r="H103" s="63"/>
      <c r="I103" s="63"/>
      <c r="J103" s="63"/>
      <c r="K103" s="63"/>
      <c r="L103" s="63"/>
    </row>
    <row r="104" spans="1:12" x14ac:dyDescent="0.25">
      <c r="A104" s="119"/>
      <c r="B104" s="59" t="s">
        <v>15</v>
      </c>
      <c r="C104" s="2" t="s">
        <v>16</v>
      </c>
      <c r="D104" s="2">
        <v>1</v>
      </c>
      <c r="E104" s="2">
        <f>E103*D104</f>
        <v>6.33</v>
      </c>
      <c r="F104" s="64"/>
      <c r="G104" s="64"/>
      <c r="H104" s="64"/>
      <c r="I104" s="64"/>
      <c r="J104" s="64"/>
      <c r="K104" s="64"/>
      <c r="L104" s="64"/>
    </row>
    <row r="105" spans="1:12" x14ac:dyDescent="0.25">
      <c r="A105" s="119"/>
      <c r="B105" s="59" t="s">
        <v>87</v>
      </c>
      <c r="C105" s="2" t="s">
        <v>13</v>
      </c>
      <c r="D105" s="2">
        <v>1</v>
      </c>
      <c r="E105" s="2">
        <f>E103*D105</f>
        <v>6.33</v>
      </c>
      <c r="F105" s="64"/>
      <c r="G105" s="64"/>
      <c r="H105" s="64"/>
      <c r="I105" s="64"/>
      <c r="J105" s="64"/>
      <c r="K105" s="64"/>
      <c r="L105" s="64"/>
    </row>
    <row r="106" spans="1:12" x14ac:dyDescent="0.25">
      <c r="A106" s="118">
        <v>18</v>
      </c>
      <c r="B106" s="71" t="s">
        <v>120</v>
      </c>
      <c r="C106" s="58" t="s">
        <v>21</v>
      </c>
      <c r="D106" s="58"/>
      <c r="E106" s="58">
        <v>3</v>
      </c>
      <c r="F106" s="70"/>
      <c r="G106" s="58"/>
      <c r="H106" s="58"/>
      <c r="I106" s="58"/>
      <c r="J106" s="58"/>
      <c r="K106" s="58"/>
      <c r="L106" s="58"/>
    </row>
    <row r="107" spans="1:12" x14ac:dyDescent="0.25">
      <c r="A107" s="119"/>
      <c r="B107" s="59" t="s">
        <v>15</v>
      </c>
      <c r="C107" s="2" t="s">
        <v>16</v>
      </c>
      <c r="D107" s="2">
        <v>1</v>
      </c>
      <c r="E107" s="57">
        <f>E106</f>
        <v>3</v>
      </c>
      <c r="F107" s="64"/>
      <c r="G107" s="2"/>
      <c r="H107" s="2"/>
      <c r="I107" s="2"/>
      <c r="J107" s="2"/>
      <c r="K107" s="2"/>
      <c r="L107" s="2"/>
    </row>
    <row r="108" spans="1:12" x14ac:dyDescent="0.25">
      <c r="A108" s="119"/>
      <c r="B108" s="72" t="s">
        <v>60</v>
      </c>
      <c r="C108" s="73" t="s">
        <v>21</v>
      </c>
      <c r="D108" s="8">
        <v>1</v>
      </c>
      <c r="E108" s="7">
        <f>E106*D108</f>
        <v>3</v>
      </c>
      <c r="F108" s="2"/>
      <c r="G108" s="2"/>
      <c r="H108" s="7"/>
      <c r="I108" s="7"/>
      <c r="J108" s="7"/>
      <c r="K108" s="7"/>
      <c r="L108" s="2"/>
    </row>
    <row r="109" spans="1:12" x14ac:dyDescent="0.25">
      <c r="A109" s="120"/>
      <c r="B109" s="72" t="s">
        <v>55</v>
      </c>
      <c r="C109" s="2" t="s">
        <v>16</v>
      </c>
      <c r="D109" s="8">
        <v>2.5</v>
      </c>
      <c r="E109" s="7">
        <f>E106*D109</f>
        <v>7.5</v>
      </c>
      <c r="F109" s="2"/>
      <c r="G109" s="2"/>
      <c r="H109" s="23"/>
      <c r="I109" s="23"/>
      <c r="J109" s="23"/>
      <c r="K109" s="23"/>
      <c r="L109" s="64"/>
    </row>
    <row r="110" spans="1:12" ht="25.5" x14ac:dyDescent="0.25">
      <c r="A110" s="118">
        <v>19</v>
      </c>
      <c r="B110" s="60" t="s">
        <v>37</v>
      </c>
      <c r="C110" s="61" t="s">
        <v>14</v>
      </c>
      <c r="D110" s="57"/>
      <c r="E110" s="57">
        <v>25</v>
      </c>
      <c r="F110" s="63"/>
      <c r="G110" s="63"/>
      <c r="H110" s="63"/>
      <c r="I110" s="63"/>
      <c r="J110" s="63"/>
      <c r="K110" s="63"/>
      <c r="L110" s="63"/>
    </row>
    <row r="111" spans="1:12" x14ac:dyDescent="0.25">
      <c r="A111" s="119"/>
      <c r="B111" s="59" t="s">
        <v>15</v>
      </c>
      <c r="C111" s="54" t="s">
        <v>16</v>
      </c>
      <c r="D111" s="2">
        <v>1</v>
      </c>
      <c r="E111" s="2">
        <f>E110*D111</f>
        <v>25</v>
      </c>
      <c r="F111" s="64"/>
      <c r="G111" s="64"/>
      <c r="H111" s="64"/>
      <c r="I111" s="64"/>
      <c r="J111" s="64"/>
      <c r="K111" s="64"/>
      <c r="L111" s="64"/>
    </row>
    <row r="112" spans="1:12" x14ac:dyDescent="0.25">
      <c r="A112" s="120"/>
      <c r="B112" s="59" t="s">
        <v>38</v>
      </c>
      <c r="C112" s="54" t="s">
        <v>22</v>
      </c>
      <c r="D112" s="2">
        <v>1.75</v>
      </c>
      <c r="E112" s="2">
        <f>E110*D112</f>
        <v>43.75</v>
      </c>
      <c r="F112" s="64"/>
      <c r="G112" s="64"/>
      <c r="H112" s="64"/>
      <c r="I112" s="64"/>
      <c r="J112" s="64"/>
      <c r="K112" s="64"/>
      <c r="L112" s="64"/>
    </row>
    <row r="113" spans="1:12" x14ac:dyDescent="0.25">
      <c r="A113" s="130" t="s">
        <v>101</v>
      </c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</row>
    <row r="114" spans="1:12" ht="25.5" x14ac:dyDescent="0.25">
      <c r="A114" s="125">
        <v>1</v>
      </c>
      <c r="B114" s="60" t="s">
        <v>112</v>
      </c>
      <c r="C114" s="68" t="s">
        <v>13</v>
      </c>
      <c r="D114" s="68"/>
      <c r="E114" s="68">
        <v>46</v>
      </c>
      <c r="F114" s="69"/>
      <c r="G114" s="69"/>
      <c r="H114" s="69"/>
      <c r="I114" s="69"/>
      <c r="J114" s="69"/>
      <c r="K114" s="69"/>
      <c r="L114" s="69"/>
    </row>
    <row r="115" spans="1:12" x14ac:dyDescent="0.25">
      <c r="A115" s="126"/>
      <c r="B115" s="59" t="s">
        <v>15</v>
      </c>
      <c r="C115" s="2" t="s">
        <v>16</v>
      </c>
      <c r="D115" s="2">
        <v>1</v>
      </c>
      <c r="E115" s="2">
        <f>E114*D115</f>
        <v>46</v>
      </c>
      <c r="F115" s="64"/>
      <c r="G115" s="64"/>
      <c r="H115" s="64"/>
      <c r="I115" s="64"/>
      <c r="J115" s="64"/>
      <c r="K115" s="64"/>
      <c r="L115" s="64"/>
    </row>
    <row r="116" spans="1:12" x14ac:dyDescent="0.25">
      <c r="A116" s="126"/>
      <c r="B116" s="59" t="s">
        <v>26</v>
      </c>
      <c r="C116" s="2" t="s">
        <v>23</v>
      </c>
      <c r="D116" s="2">
        <v>0.15</v>
      </c>
      <c r="E116" s="2">
        <f>E114*D116</f>
        <v>6.8999999999999995</v>
      </c>
      <c r="F116" s="64"/>
      <c r="G116" s="64"/>
      <c r="H116" s="64"/>
      <c r="I116" s="64"/>
      <c r="J116" s="64"/>
      <c r="K116" s="64"/>
      <c r="L116" s="64"/>
    </row>
    <row r="117" spans="1:12" x14ac:dyDescent="0.25">
      <c r="A117" s="126"/>
      <c r="B117" s="59" t="s">
        <v>27</v>
      </c>
      <c r="C117" s="2" t="s">
        <v>18</v>
      </c>
      <c r="D117" s="2">
        <v>1.2</v>
      </c>
      <c r="E117" s="2">
        <f>E114*D117</f>
        <v>55.199999999999996</v>
      </c>
      <c r="F117" s="64"/>
      <c r="G117" s="64"/>
      <c r="H117" s="64"/>
      <c r="I117" s="64"/>
      <c r="J117" s="64"/>
      <c r="K117" s="64"/>
      <c r="L117" s="64"/>
    </row>
    <row r="118" spans="1:12" x14ac:dyDescent="0.25">
      <c r="A118" s="126"/>
      <c r="B118" s="59" t="s">
        <v>28</v>
      </c>
      <c r="C118" s="2" t="s">
        <v>23</v>
      </c>
      <c r="D118" s="2">
        <v>0.4</v>
      </c>
      <c r="E118" s="2">
        <f>E114*D118</f>
        <v>18.400000000000002</v>
      </c>
      <c r="F118" s="64"/>
      <c r="G118" s="64"/>
      <c r="H118" s="64"/>
      <c r="I118" s="64"/>
      <c r="J118" s="64"/>
      <c r="K118" s="64"/>
      <c r="L118" s="64"/>
    </row>
    <row r="119" spans="1:12" x14ac:dyDescent="0.25">
      <c r="A119" s="127"/>
      <c r="B119" s="59" t="s">
        <v>17</v>
      </c>
      <c r="C119" s="2" t="s">
        <v>16</v>
      </c>
      <c r="D119" s="2">
        <v>0.5</v>
      </c>
      <c r="E119" s="2">
        <f>E114*D119</f>
        <v>23</v>
      </c>
      <c r="F119" s="2"/>
      <c r="G119" s="64"/>
      <c r="H119" s="64"/>
      <c r="I119" s="64"/>
      <c r="J119" s="64"/>
      <c r="K119" s="64"/>
      <c r="L119" s="64"/>
    </row>
    <row r="120" spans="1:12" x14ac:dyDescent="0.25">
      <c r="A120" s="3"/>
      <c r="B120" s="11" t="s">
        <v>7</v>
      </c>
      <c r="C120" s="12"/>
      <c r="D120" s="13"/>
      <c r="E120" s="14"/>
      <c r="F120" s="15"/>
      <c r="G120" s="15">
        <f>SUM(G9:G119)</f>
        <v>0</v>
      </c>
      <c r="H120" s="15"/>
      <c r="I120" s="15"/>
      <c r="J120" s="15"/>
      <c r="K120" s="15"/>
      <c r="L120" s="15">
        <f>SUM(L9:L119)</f>
        <v>0</v>
      </c>
    </row>
    <row r="121" spans="1:12" x14ac:dyDescent="0.25">
      <c r="A121" s="3"/>
      <c r="B121" s="6" t="s">
        <v>30</v>
      </c>
      <c r="C121" s="16">
        <v>0.05</v>
      </c>
      <c r="D121" s="13"/>
      <c r="E121" s="14"/>
      <c r="F121" s="15"/>
      <c r="G121" s="15"/>
      <c r="H121" s="15"/>
      <c r="I121" s="15"/>
      <c r="J121" s="15"/>
      <c r="K121" s="15"/>
      <c r="L121" s="7">
        <f>G120*C121</f>
        <v>0</v>
      </c>
    </row>
    <row r="122" spans="1:12" x14ac:dyDescent="0.25">
      <c r="A122" s="3"/>
      <c r="B122" s="17" t="s">
        <v>7</v>
      </c>
      <c r="C122" s="16"/>
      <c r="D122" s="13"/>
      <c r="E122" s="14"/>
      <c r="F122" s="15"/>
      <c r="G122" s="15"/>
      <c r="H122" s="15"/>
      <c r="I122" s="15"/>
      <c r="J122" s="15"/>
      <c r="K122" s="15"/>
      <c r="L122" s="7">
        <f>L121+L120</f>
        <v>0</v>
      </c>
    </row>
    <row r="123" spans="1:12" x14ac:dyDescent="0.25">
      <c r="A123" s="3"/>
      <c r="B123" s="18" t="s">
        <v>31</v>
      </c>
      <c r="C123" s="19">
        <v>0.1</v>
      </c>
      <c r="D123" s="13"/>
      <c r="E123" s="14"/>
      <c r="F123" s="15"/>
      <c r="G123" s="15"/>
      <c r="H123" s="15"/>
      <c r="I123" s="15"/>
      <c r="J123" s="15"/>
      <c r="K123" s="15"/>
      <c r="L123" s="7">
        <f>L122*C123</f>
        <v>0</v>
      </c>
    </row>
    <row r="124" spans="1:12" x14ac:dyDescent="0.25">
      <c r="A124" s="3"/>
      <c r="B124" s="17" t="s">
        <v>7</v>
      </c>
      <c r="C124" s="19"/>
      <c r="D124" s="13"/>
      <c r="E124" s="14"/>
      <c r="F124" s="15"/>
      <c r="G124" s="15"/>
      <c r="H124" s="15"/>
      <c r="I124" s="15"/>
      <c r="J124" s="15"/>
      <c r="K124" s="15"/>
      <c r="L124" s="7">
        <f>L123+L122</f>
        <v>0</v>
      </c>
    </row>
    <row r="125" spans="1:12" x14ac:dyDescent="0.25">
      <c r="A125" s="3"/>
      <c r="B125" s="20" t="s">
        <v>32</v>
      </c>
      <c r="C125" s="16">
        <v>0.08</v>
      </c>
      <c r="D125" s="6"/>
      <c r="E125" s="21"/>
      <c r="F125" s="20"/>
      <c r="G125" s="22"/>
      <c r="H125" s="22"/>
      <c r="I125" s="22"/>
      <c r="J125" s="22"/>
      <c r="K125" s="22"/>
      <c r="L125" s="23">
        <f>L124*C125</f>
        <v>0</v>
      </c>
    </row>
    <row r="126" spans="1:12" x14ac:dyDescent="0.25">
      <c r="A126" s="3"/>
      <c r="B126" s="17" t="s">
        <v>7</v>
      </c>
      <c r="C126" s="24"/>
      <c r="D126" s="24"/>
      <c r="E126" s="24"/>
      <c r="F126" s="24"/>
      <c r="G126" s="25"/>
      <c r="H126" s="25"/>
      <c r="I126" s="25"/>
      <c r="J126" s="25"/>
      <c r="K126" s="25"/>
      <c r="L126" s="8">
        <f>SUM(L124:L125)</f>
        <v>0</v>
      </c>
    </row>
    <row r="127" spans="1:12" x14ac:dyDescent="0.25">
      <c r="A127" s="3"/>
      <c r="B127" s="26" t="s">
        <v>33</v>
      </c>
      <c r="C127" s="27">
        <v>0.05</v>
      </c>
      <c r="D127" s="28"/>
      <c r="E127" s="28"/>
      <c r="F127" s="28"/>
      <c r="G127" s="28"/>
      <c r="H127" s="28"/>
      <c r="I127" s="28"/>
      <c r="J127" s="28"/>
      <c r="K127" s="28"/>
      <c r="L127" s="8">
        <f>L126*C127</f>
        <v>0</v>
      </c>
    </row>
    <row r="128" spans="1:12" x14ac:dyDescent="0.25">
      <c r="A128" s="3"/>
      <c r="B128" s="17" t="s">
        <v>7</v>
      </c>
      <c r="C128" s="29"/>
      <c r="D128" s="28"/>
      <c r="E128" s="28"/>
      <c r="F128" s="28"/>
      <c r="G128" s="28"/>
      <c r="H128" s="28"/>
      <c r="I128" s="28"/>
      <c r="J128" s="28"/>
      <c r="K128" s="28"/>
      <c r="L128" s="8">
        <f>SUM(L126:L127)</f>
        <v>0</v>
      </c>
    </row>
    <row r="129" spans="1:12" x14ac:dyDescent="0.25">
      <c r="A129" s="3"/>
      <c r="B129" s="26" t="s">
        <v>34</v>
      </c>
      <c r="C129" s="27">
        <v>0.18</v>
      </c>
      <c r="D129" s="28"/>
      <c r="E129" s="28"/>
      <c r="F129" s="28"/>
      <c r="G129" s="28"/>
      <c r="H129" s="28"/>
      <c r="I129" s="28"/>
      <c r="J129" s="28"/>
      <c r="K129" s="28"/>
      <c r="L129" s="8">
        <f>L128*C129</f>
        <v>0</v>
      </c>
    </row>
    <row r="130" spans="1:12" x14ac:dyDescent="0.25">
      <c r="A130" s="3"/>
      <c r="B130" s="28" t="s">
        <v>35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30">
        <f>L129+L128</f>
        <v>0</v>
      </c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</sheetData>
  <autoFilter ref="B6:L130" xr:uid="{00000000-0009-0000-0000-000001000000}">
    <filterColumn colId="2" showButton="0"/>
    <filterColumn colId="4" showButton="0"/>
    <filterColumn colId="6" showButton="0"/>
    <filterColumn colId="8" showButton="0"/>
  </autoFilter>
  <mergeCells count="40">
    <mergeCell ref="A114:A119"/>
    <mergeCell ref="A35:A39"/>
    <mergeCell ref="A48:A51"/>
    <mergeCell ref="A26:A29"/>
    <mergeCell ref="A103:A105"/>
    <mergeCell ref="A40:A43"/>
    <mergeCell ref="A74:A80"/>
    <mergeCell ref="A68:A73"/>
    <mergeCell ref="A96:A99"/>
    <mergeCell ref="A106:A109"/>
    <mergeCell ref="A110:A112"/>
    <mergeCell ref="A100:A102"/>
    <mergeCell ref="A113:L113"/>
    <mergeCell ref="A91:A95"/>
    <mergeCell ref="A86:A90"/>
    <mergeCell ref="A13:L13"/>
    <mergeCell ref="A22:A24"/>
    <mergeCell ref="A56:A61"/>
    <mergeCell ref="A81:A85"/>
    <mergeCell ref="A25:L25"/>
    <mergeCell ref="A14:A15"/>
    <mergeCell ref="A20:A21"/>
    <mergeCell ref="A44:A47"/>
    <mergeCell ref="A52:A55"/>
    <mergeCell ref="A18:A19"/>
    <mergeCell ref="A16:A17"/>
    <mergeCell ref="A62:A67"/>
    <mergeCell ref="A9:L9"/>
    <mergeCell ref="A10:A12"/>
    <mergeCell ref="A30:A34"/>
    <mergeCell ref="B2:D2"/>
    <mergeCell ref="D4:F4"/>
    <mergeCell ref="B6:B7"/>
    <mergeCell ref="C6:C7"/>
    <mergeCell ref="D6:E6"/>
    <mergeCell ref="F6:G6"/>
    <mergeCell ref="J6:K6"/>
    <mergeCell ref="L6:L7"/>
    <mergeCell ref="H6:I6"/>
    <mergeCell ref="A6:A7"/>
  </mergeCells>
  <conditionalFormatting sqref="C108:D108">
    <cfRule type="cellIs" dxfId="1" priority="10" stopIfTrue="1" operator="equal">
      <formula>0</formula>
    </cfRule>
  </conditionalFormatting>
  <conditionalFormatting sqref="D109">
    <cfRule type="cellIs" dxfId="0" priority="9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15"/>
  <sheetViews>
    <sheetView zoomScaleNormal="100" workbookViewId="0">
      <selection activeCell="D12" sqref="D12"/>
    </sheetView>
  </sheetViews>
  <sheetFormatPr defaultColWidth="9.140625" defaultRowHeight="15" x14ac:dyDescent="0.25"/>
  <cols>
    <col min="1" max="1" width="4" style="9" customWidth="1"/>
    <col min="2" max="2" width="48" style="10" customWidth="1"/>
    <col min="3" max="3" width="9.140625" style="52"/>
    <col min="4" max="4" width="10.42578125" style="52" customWidth="1"/>
    <col min="5" max="11" width="9.140625" style="52"/>
    <col min="12" max="12" width="18.42578125" style="52" customWidth="1"/>
    <col min="13" max="16384" width="9.140625" style="9"/>
  </cols>
  <sheetData>
    <row r="2" spans="1:12" ht="65.25" customHeight="1" x14ac:dyDescent="0.25">
      <c r="B2" s="102" t="s">
        <v>149</v>
      </c>
      <c r="C2" s="102"/>
      <c r="D2" s="102"/>
      <c r="E2" s="102"/>
    </row>
    <row r="4" spans="1:12" x14ac:dyDescent="0.25">
      <c r="D4" s="108" t="s">
        <v>12</v>
      </c>
      <c r="E4" s="108"/>
      <c r="F4" s="108"/>
    </row>
    <row r="6" spans="1:12" ht="50.25" customHeight="1" x14ac:dyDescent="0.25">
      <c r="A6" s="122" t="s">
        <v>9</v>
      </c>
      <c r="B6" s="109" t="s">
        <v>0</v>
      </c>
      <c r="C6" s="109" t="s">
        <v>1</v>
      </c>
      <c r="D6" s="111" t="s">
        <v>2</v>
      </c>
      <c r="E6" s="112"/>
      <c r="F6" s="111" t="s">
        <v>5</v>
      </c>
      <c r="G6" s="112"/>
      <c r="H6" s="111" t="s">
        <v>8</v>
      </c>
      <c r="I6" s="112"/>
      <c r="J6" s="113" t="s">
        <v>10</v>
      </c>
      <c r="K6" s="114"/>
      <c r="L6" s="109" t="s">
        <v>7</v>
      </c>
    </row>
    <row r="7" spans="1:12" ht="80.25" customHeight="1" x14ac:dyDescent="0.25">
      <c r="A7" s="122"/>
      <c r="B7" s="110"/>
      <c r="C7" s="110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10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21" t="s">
        <v>40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 x14ac:dyDescent="0.25">
      <c r="A10" s="131">
        <v>1</v>
      </c>
      <c r="B10" s="55" t="s">
        <v>130</v>
      </c>
      <c r="C10" s="57" t="s">
        <v>36</v>
      </c>
      <c r="D10" s="57"/>
      <c r="E10" s="57">
        <v>1</v>
      </c>
      <c r="F10" s="55"/>
      <c r="G10" s="55"/>
      <c r="H10" s="55"/>
      <c r="I10" s="55"/>
      <c r="J10" s="55"/>
      <c r="K10" s="55"/>
      <c r="L10" s="55"/>
    </row>
    <row r="11" spans="1:12" x14ac:dyDescent="0.25">
      <c r="A11" s="132"/>
      <c r="B11" s="59" t="s">
        <v>15</v>
      </c>
      <c r="C11" s="2" t="s">
        <v>16</v>
      </c>
      <c r="D11" s="2">
        <v>1</v>
      </c>
      <c r="E11" s="2">
        <f>E10*D11</f>
        <v>1</v>
      </c>
      <c r="F11" s="2"/>
      <c r="G11" s="2"/>
      <c r="H11" s="2"/>
      <c r="I11" s="2"/>
      <c r="J11" s="2"/>
      <c r="K11" s="2"/>
      <c r="L11" s="2"/>
    </row>
    <row r="12" spans="1:12" x14ac:dyDescent="0.25">
      <c r="A12" s="133"/>
      <c r="B12" s="59" t="s">
        <v>131</v>
      </c>
      <c r="C12" s="57" t="s">
        <v>36</v>
      </c>
      <c r="D12" s="2">
        <v>1</v>
      </c>
      <c r="E12" s="2">
        <f>E10*D12</f>
        <v>1</v>
      </c>
      <c r="F12" s="64"/>
      <c r="G12" s="2"/>
      <c r="H12" s="2"/>
      <c r="I12" s="2"/>
      <c r="J12" s="2"/>
      <c r="K12" s="2"/>
      <c r="L12" s="2"/>
    </row>
    <row r="13" spans="1:12" x14ac:dyDescent="0.25">
      <c r="A13" s="121" t="s">
        <v>56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2" x14ac:dyDescent="0.25">
      <c r="A14" s="123">
        <v>1</v>
      </c>
      <c r="B14" s="55" t="s">
        <v>57</v>
      </c>
      <c r="C14" s="57" t="s">
        <v>21</v>
      </c>
      <c r="D14" s="57"/>
      <c r="E14" s="57">
        <v>1</v>
      </c>
      <c r="F14" s="63"/>
      <c r="G14" s="57"/>
      <c r="H14" s="57"/>
      <c r="I14" s="57"/>
      <c r="J14" s="57"/>
      <c r="K14" s="57"/>
      <c r="L14" s="57"/>
    </row>
    <row r="15" spans="1:12" x14ac:dyDescent="0.25">
      <c r="A15" s="128"/>
      <c r="B15" s="59" t="s">
        <v>15</v>
      </c>
      <c r="C15" s="2" t="s">
        <v>16</v>
      </c>
      <c r="D15" s="2">
        <v>1</v>
      </c>
      <c r="E15" s="2">
        <f>E14*D15</f>
        <v>1</v>
      </c>
      <c r="F15" s="64"/>
      <c r="G15" s="2"/>
      <c r="H15" s="2"/>
      <c r="I15" s="2"/>
      <c r="J15" s="2"/>
      <c r="K15" s="2"/>
      <c r="L15" s="2"/>
    </row>
    <row r="16" spans="1:12" ht="25.5" x14ac:dyDescent="0.25">
      <c r="A16" s="128"/>
      <c r="B16" s="74" t="s">
        <v>126</v>
      </c>
      <c r="C16" s="2" t="s">
        <v>21</v>
      </c>
      <c r="D16" s="2">
        <v>1</v>
      </c>
      <c r="E16" s="2">
        <f>E15*D16</f>
        <v>1</v>
      </c>
      <c r="F16" s="64"/>
      <c r="G16" s="2"/>
      <c r="H16" s="2"/>
      <c r="I16" s="2"/>
      <c r="J16" s="2"/>
      <c r="K16" s="2"/>
      <c r="L16" s="2"/>
    </row>
    <row r="17" spans="1:12" x14ac:dyDescent="0.25">
      <c r="A17" s="124"/>
      <c r="B17" s="59" t="s">
        <v>17</v>
      </c>
      <c r="C17" s="2" t="s">
        <v>16</v>
      </c>
      <c r="D17" s="2">
        <v>1</v>
      </c>
      <c r="E17" s="2">
        <f>E16*D17</f>
        <v>1</v>
      </c>
      <c r="F17" s="64"/>
      <c r="G17" s="2"/>
      <c r="H17" s="2"/>
      <c r="I17" s="2"/>
      <c r="J17" s="2"/>
      <c r="K17" s="2"/>
      <c r="L17" s="2"/>
    </row>
    <row r="18" spans="1:12" x14ac:dyDescent="0.25">
      <c r="A18" s="128">
        <v>2</v>
      </c>
      <c r="B18" s="55" t="s">
        <v>78</v>
      </c>
      <c r="C18" s="57" t="s">
        <v>21</v>
      </c>
      <c r="D18" s="57"/>
      <c r="E18" s="57">
        <v>1</v>
      </c>
      <c r="F18" s="63"/>
      <c r="G18" s="57"/>
      <c r="H18" s="63"/>
      <c r="I18" s="63"/>
      <c r="J18" s="63"/>
      <c r="K18" s="63"/>
      <c r="L18" s="63"/>
    </row>
    <row r="19" spans="1:12" x14ac:dyDescent="0.25">
      <c r="A19" s="128"/>
      <c r="B19" s="59" t="s">
        <v>15</v>
      </c>
      <c r="C19" s="2" t="s">
        <v>16</v>
      </c>
      <c r="D19" s="2">
        <v>1</v>
      </c>
      <c r="E19" s="2">
        <f>E18*D19</f>
        <v>1</v>
      </c>
      <c r="F19" s="64"/>
      <c r="G19" s="2"/>
      <c r="H19" s="64"/>
      <c r="I19" s="64"/>
      <c r="J19" s="64"/>
      <c r="K19" s="64"/>
      <c r="L19" s="64"/>
    </row>
    <row r="20" spans="1:12" ht="25.5" x14ac:dyDescent="0.25">
      <c r="A20" s="128"/>
      <c r="B20" s="74" t="s">
        <v>127</v>
      </c>
      <c r="C20" s="2" t="s">
        <v>21</v>
      </c>
      <c r="D20" s="2">
        <v>1</v>
      </c>
      <c r="E20" s="2">
        <f>E19*D20</f>
        <v>1</v>
      </c>
      <c r="F20" s="64"/>
      <c r="G20" s="2"/>
      <c r="H20" s="64"/>
      <c r="I20" s="64"/>
      <c r="J20" s="64"/>
      <c r="K20" s="64"/>
      <c r="L20" s="64"/>
    </row>
    <row r="21" spans="1:12" x14ac:dyDescent="0.25">
      <c r="A21" s="124"/>
      <c r="B21" s="59" t="s">
        <v>17</v>
      </c>
      <c r="C21" s="2" t="s">
        <v>16</v>
      </c>
      <c r="D21" s="2">
        <v>1</v>
      </c>
      <c r="E21" s="2">
        <f>E20*D21</f>
        <v>1</v>
      </c>
      <c r="F21" s="64"/>
      <c r="G21" s="2"/>
      <c r="H21" s="64"/>
      <c r="I21" s="64"/>
      <c r="J21" s="64"/>
      <c r="K21" s="64"/>
      <c r="L21" s="64"/>
    </row>
    <row r="22" spans="1:12" x14ac:dyDescent="0.25">
      <c r="A22" s="123">
        <v>3</v>
      </c>
      <c r="B22" s="55" t="s">
        <v>125</v>
      </c>
      <c r="C22" s="57" t="s">
        <v>21</v>
      </c>
      <c r="D22" s="57"/>
      <c r="E22" s="57">
        <v>1</v>
      </c>
      <c r="F22" s="63"/>
      <c r="G22" s="57"/>
      <c r="H22" s="57"/>
      <c r="I22" s="57"/>
      <c r="J22" s="57"/>
      <c r="K22" s="57"/>
      <c r="L22" s="57"/>
    </row>
    <row r="23" spans="1:12" x14ac:dyDescent="0.25">
      <c r="A23" s="128"/>
      <c r="B23" s="59" t="s">
        <v>15</v>
      </c>
      <c r="C23" s="2" t="s">
        <v>16</v>
      </c>
      <c r="D23" s="2">
        <v>1</v>
      </c>
      <c r="E23" s="2">
        <f>E22*D23</f>
        <v>1</v>
      </c>
      <c r="F23" s="64"/>
      <c r="G23" s="2"/>
      <c r="H23" s="2"/>
      <c r="I23" s="2"/>
      <c r="J23" s="2"/>
      <c r="K23" s="2"/>
      <c r="L23" s="2"/>
    </row>
    <row r="24" spans="1:12" ht="25.5" x14ac:dyDescent="0.25">
      <c r="A24" s="128"/>
      <c r="B24" s="74" t="s">
        <v>128</v>
      </c>
      <c r="C24" s="2" t="s">
        <v>21</v>
      </c>
      <c r="D24" s="2">
        <v>1</v>
      </c>
      <c r="E24" s="2">
        <f>E22*D24</f>
        <v>1</v>
      </c>
      <c r="F24" s="64"/>
      <c r="G24" s="2"/>
      <c r="H24" s="2"/>
      <c r="I24" s="2"/>
      <c r="J24" s="2"/>
      <c r="K24" s="2"/>
      <c r="L24" s="2"/>
    </row>
    <row r="25" spans="1:12" x14ac:dyDescent="0.25">
      <c r="A25" s="124"/>
      <c r="B25" s="59" t="s">
        <v>17</v>
      </c>
      <c r="C25" s="2" t="s">
        <v>16</v>
      </c>
      <c r="D25" s="2">
        <v>2</v>
      </c>
      <c r="E25" s="2">
        <f>E22*D25</f>
        <v>2</v>
      </c>
      <c r="F25" s="64"/>
      <c r="G25" s="2"/>
      <c r="H25" s="2"/>
      <c r="I25" s="2"/>
      <c r="J25" s="2"/>
      <c r="K25" s="2"/>
      <c r="L25" s="2"/>
    </row>
    <row r="26" spans="1:12" ht="25.5" x14ac:dyDescent="0.25">
      <c r="A26" s="123">
        <v>4</v>
      </c>
      <c r="B26" s="60" t="s">
        <v>129</v>
      </c>
      <c r="C26" s="57" t="s">
        <v>21</v>
      </c>
      <c r="D26" s="57"/>
      <c r="E26" s="57">
        <v>2</v>
      </c>
      <c r="F26" s="63"/>
      <c r="G26" s="57"/>
      <c r="H26" s="57"/>
      <c r="I26" s="57"/>
      <c r="J26" s="57"/>
      <c r="K26" s="57"/>
      <c r="L26" s="57"/>
    </row>
    <row r="27" spans="1:12" x14ac:dyDescent="0.25">
      <c r="A27" s="128"/>
      <c r="B27" s="59" t="s">
        <v>15</v>
      </c>
      <c r="C27" s="2" t="s">
        <v>16</v>
      </c>
      <c r="D27" s="2">
        <v>1</v>
      </c>
      <c r="E27" s="2">
        <f>E26*D27</f>
        <v>2</v>
      </c>
      <c r="F27" s="64"/>
      <c r="G27" s="2"/>
      <c r="H27" s="2"/>
      <c r="I27" s="2"/>
      <c r="J27" s="2"/>
      <c r="K27" s="2"/>
      <c r="L27" s="2"/>
    </row>
    <row r="28" spans="1:12" x14ac:dyDescent="0.25">
      <c r="A28" s="128"/>
      <c r="B28" s="59" t="s">
        <v>95</v>
      </c>
      <c r="C28" s="2" t="s">
        <v>21</v>
      </c>
      <c r="D28" s="2">
        <v>1</v>
      </c>
      <c r="E28" s="2">
        <f>E27*D28</f>
        <v>2</v>
      </c>
      <c r="F28" s="64"/>
      <c r="G28" s="2"/>
      <c r="H28" s="2"/>
      <c r="I28" s="2"/>
      <c r="J28" s="2"/>
      <c r="K28" s="2"/>
      <c r="L28" s="2"/>
    </row>
    <row r="29" spans="1:12" x14ac:dyDescent="0.25">
      <c r="A29" s="124"/>
      <c r="B29" s="59" t="s">
        <v>44</v>
      </c>
      <c r="C29" s="2" t="s">
        <v>16</v>
      </c>
      <c r="D29" s="2">
        <v>2</v>
      </c>
      <c r="E29" s="2">
        <f>E28*D29</f>
        <v>4</v>
      </c>
      <c r="F29" s="64"/>
      <c r="G29" s="2"/>
      <c r="H29" s="2"/>
      <c r="I29" s="2"/>
      <c r="J29" s="2"/>
      <c r="K29" s="2"/>
      <c r="L29" s="2"/>
    </row>
    <row r="30" spans="1:12" x14ac:dyDescent="0.25">
      <c r="A30" s="123">
        <v>5</v>
      </c>
      <c r="B30" s="55" t="s">
        <v>43</v>
      </c>
      <c r="C30" s="57" t="s">
        <v>21</v>
      </c>
      <c r="D30" s="57"/>
      <c r="E30" s="57">
        <v>1</v>
      </c>
      <c r="F30" s="63"/>
      <c r="G30" s="57"/>
      <c r="H30" s="57"/>
      <c r="I30" s="57"/>
      <c r="J30" s="57"/>
      <c r="K30" s="57"/>
      <c r="L30" s="57"/>
    </row>
    <row r="31" spans="1:12" x14ac:dyDescent="0.25">
      <c r="A31" s="128"/>
      <c r="B31" s="59" t="s">
        <v>15</v>
      </c>
      <c r="C31" s="2" t="s">
        <v>16</v>
      </c>
      <c r="D31" s="2">
        <v>1</v>
      </c>
      <c r="E31" s="2">
        <f>E30*D31</f>
        <v>1</v>
      </c>
      <c r="F31" s="75"/>
      <c r="G31" s="76"/>
      <c r="H31" s="75"/>
      <c r="I31" s="76"/>
      <c r="J31" s="75"/>
      <c r="K31" s="75"/>
      <c r="L31" s="76"/>
    </row>
    <row r="32" spans="1:12" x14ac:dyDescent="0.25">
      <c r="A32" s="128"/>
      <c r="B32" s="59" t="s">
        <v>77</v>
      </c>
      <c r="C32" s="2" t="s">
        <v>21</v>
      </c>
      <c r="D32" s="2">
        <v>1</v>
      </c>
      <c r="E32" s="2">
        <f>E30*D32</f>
        <v>1</v>
      </c>
      <c r="F32" s="77"/>
      <c r="G32" s="78"/>
      <c r="H32" s="77"/>
      <c r="I32" s="78"/>
      <c r="J32" s="77"/>
      <c r="K32" s="77"/>
      <c r="L32" s="78"/>
    </row>
    <row r="33" spans="1:12" x14ac:dyDescent="0.25">
      <c r="A33" s="124"/>
      <c r="B33" s="59" t="s">
        <v>44</v>
      </c>
      <c r="C33" s="2" t="s">
        <v>16</v>
      </c>
      <c r="D33" s="2">
        <v>1</v>
      </c>
      <c r="E33" s="2">
        <f>E30*D33</f>
        <v>1</v>
      </c>
      <c r="F33" s="64"/>
      <c r="G33" s="76"/>
      <c r="H33" s="75"/>
      <c r="I33" s="76"/>
      <c r="J33" s="75"/>
      <c r="K33" s="75"/>
      <c r="L33" s="76"/>
    </row>
    <row r="34" spans="1:12" x14ac:dyDescent="0.25">
      <c r="A34" s="123">
        <v>6</v>
      </c>
      <c r="B34" s="60" t="s">
        <v>41</v>
      </c>
      <c r="C34" s="57" t="s">
        <v>21</v>
      </c>
      <c r="D34" s="57"/>
      <c r="E34" s="57">
        <v>3</v>
      </c>
      <c r="F34" s="63"/>
      <c r="G34" s="57"/>
      <c r="H34" s="57"/>
      <c r="I34" s="57"/>
      <c r="J34" s="57"/>
      <c r="K34" s="57"/>
      <c r="L34" s="57"/>
    </row>
    <row r="35" spans="1:12" x14ac:dyDescent="0.25">
      <c r="A35" s="128"/>
      <c r="B35" s="59" t="s">
        <v>15</v>
      </c>
      <c r="C35" s="2" t="s">
        <v>16</v>
      </c>
      <c r="D35" s="2">
        <v>1</v>
      </c>
      <c r="E35" s="2">
        <f>E34*D35</f>
        <v>3</v>
      </c>
      <c r="F35" s="79"/>
      <c r="G35" s="76"/>
      <c r="H35" s="75"/>
      <c r="I35" s="76"/>
      <c r="J35" s="79"/>
      <c r="K35" s="79"/>
      <c r="L35" s="76"/>
    </row>
    <row r="36" spans="1:12" x14ac:dyDescent="0.25">
      <c r="A36" s="124"/>
      <c r="B36" s="59" t="s">
        <v>42</v>
      </c>
      <c r="C36" s="2" t="s">
        <v>21</v>
      </c>
      <c r="D36" s="80">
        <v>1</v>
      </c>
      <c r="E36" s="2">
        <f>E34*D36</f>
        <v>3</v>
      </c>
      <c r="F36" s="79"/>
      <c r="G36" s="76"/>
      <c r="H36" s="79"/>
      <c r="I36" s="76"/>
      <c r="J36" s="79"/>
      <c r="K36" s="79"/>
      <c r="L36" s="76"/>
    </row>
    <row r="37" spans="1:12" x14ac:dyDescent="0.25">
      <c r="A37" s="3"/>
      <c r="B37" s="11" t="s">
        <v>7</v>
      </c>
      <c r="C37" s="12"/>
      <c r="D37" s="13"/>
      <c r="E37" s="14"/>
      <c r="F37" s="15"/>
      <c r="G37" s="15">
        <f>SUM(G9:G36)</f>
        <v>0</v>
      </c>
      <c r="H37" s="15"/>
      <c r="I37" s="15"/>
      <c r="J37" s="15"/>
      <c r="K37" s="15"/>
      <c r="L37" s="15">
        <f>SUM(L9:L36)</f>
        <v>0</v>
      </c>
    </row>
    <row r="38" spans="1:12" x14ac:dyDescent="0.25">
      <c r="A38" s="3"/>
      <c r="B38" s="6" t="s">
        <v>30</v>
      </c>
      <c r="C38" s="16">
        <v>0.05</v>
      </c>
      <c r="D38" s="13"/>
      <c r="E38" s="14"/>
      <c r="F38" s="15"/>
      <c r="G38" s="15"/>
      <c r="H38" s="15"/>
      <c r="I38" s="15"/>
      <c r="J38" s="15"/>
      <c r="K38" s="15"/>
      <c r="L38" s="7">
        <f>G37*C38</f>
        <v>0</v>
      </c>
    </row>
    <row r="39" spans="1:12" x14ac:dyDescent="0.25">
      <c r="A39" s="3"/>
      <c r="B39" s="17" t="s">
        <v>7</v>
      </c>
      <c r="C39" s="16"/>
      <c r="D39" s="13"/>
      <c r="E39" s="14"/>
      <c r="F39" s="15"/>
      <c r="G39" s="15"/>
      <c r="H39" s="15"/>
      <c r="I39" s="15"/>
      <c r="J39" s="15"/>
      <c r="K39" s="15"/>
      <c r="L39" s="7">
        <f>L38+L37</f>
        <v>0</v>
      </c>
    </row>
    <row r="40" spans="1:12" x14ac:dyDescent="0.25">
      <c r="A40" s="3"/>
      <c r="B40" s="18" t="s">
        <v>31</v>
      </c>
      <c r="C40" s="19">
        <v>0.1</v>
      </c>
      <c r="D40" s="13"/>
      <c r="E40" s="14"/>
      <c r="F40" s="15"/>
      <c r="G40" s="15"/>
      <c r="H40" s="15"/>
      <c r="I40" s="15"/>
      <c r="J40" s="15"/>
      <c r="K40" s="15"/>
      <c r="L40" s="7">
        <f>L39*C40</f>
        <v>0</v>
      </c>
    </row>
    <row r="41" spans="1:12" x14ac:dyDescent="0.25">
      <c r="A41" s="3"/>
      <c r="B41" s="17" t="s">
        <v>7</v>
      </c>
      <c r="C41" s="19"/>
      <c r="D41" s="13"/>
      <c r="E41" s="14"/>
      <c r="F41" s="15"/>
      <c r="G41" s="15"/>
      <c r="H41" s="15"/>
      <c r="I41" s="15"/>
      <c r="J41" s="15"/>
      <c r="K41" s="15"/>
      <c r="L41" s="7">
        <f>L40+L39</f>
        <v>0</v>
      </c>
    </row>
    <row r="42" spans="1:12" x14ac:dyDescent="0.25">
      <c r="A42" s="3"/>
      <c r="B42" s="20" t="s">
        <v>32</v>
      </c>
      <c r="C42" s="16">
        <v>0.08</v>
      </c>
      <c r="D42" s="6"/>
      <c r="E42" s="21"/>
      <c r="F42" s="20"/>
      <c r="G42" s="22"/>
      <c r="H42" s="22"/>
      <c r="I42" s="22"/>
      <c r="J42" s="31"/>
      <c r="K42" s="31"/>
      <c r="L42" s="32">
        <f>L41*C42</f>
        <v>0</v>
      </c>
    </row>
    <row r="43" spans="1:12" x14ac:dyDescent="0.25">
      <c r="A43" s="3"/>
      <c r="B43" s="17" t="s">
        <v>7</v>
      </c>
      <c r="C43" s="24"/>
      <c r="D43" s="24"/>
      <c r="E43" s="24"/>
      <c r="F43" s="24"/>
      <c r="G43" s="25"/>
      <c r="H43" s="25"/>
      <c r="I43" s="25"/>
      <c r="J43" s="25"/>
      <c r="K43" s="25"/>
      <c r="L43" s="8">
        <f>SUM(L41:L42)</f>
        <v>0</v>
      </c>
    </row>
    <row r="44" spans="1:12" x14ac:dyDescent="0.25">
      <c r="A44" s="3"/>
      <c r="B44" s="26" t="s">
        <v>33</v>
      </c>
      <c r="C44" s="27">
        <v>0.05</v>
      </c>
      <c r="D44" s="28"/>
      <c r="E44" s="28"/>
      <c r="F44" s="28"/>
      <c r="G44" s="28"/>
      <c r="H44" s="28"/>
      <c r="I44" s="28"/>
      <c r="J44" s="28"/>
      <c r="K44" s="28"/>
      <c r="L44" s="8">
        <f>L43*C44</f>
        <v>0</v>
      </c>
    </row>
    <row r="45" spans="1:12" x14ac:dyDescent="0.25">
      <c r="A45" s="3"/>
      <c r="B45" s="17" t="s">
        <v>7</v>
      </c>
      <c r="C45" s="29"/>
      <c r="D45" s="28"/>
      <c r="E45" s="28"/>
      <c r="F45" s="28"/>
      <c r="G45" s="28"/>
      <c r="H45" s="28"/>
      <c r="I45" s="28"/>
      <c r="J45" s="28"/>
      <c r="K45" s="28"/>
      <c r="L45" s="8">
        <f>SUM(L43:L44)</f>
        <v>0</v>
      </c>
    </row>
    <row r="46" spans="1:12" x14ac:dyDescent="0.25">
      <c r="A46" s="3"/>
      <c r="B46" s="26" t="s">
        <v>34</v>
      </c>
      <c r="C46" s="27">
        <v>0.18</v>
      </c>
      <c r="D46" s="28"/>
      <c r="E46" s="28"/>
      <c r="F46" s="28"/>
      <c r="G46" s="28"/>
      <c r="H46" s="28"/>
      <c r="I46" s="28"/>
      <c r="J46" s="28"/>
      <c r="K46" s="28"/>
      <c r="L46" s="8">
        <f>L45*C46</f>
        <v>0</v>
      </c>
    </row>
    <row r="47" spans="1:12" x14ac:dyDescent="0.25">
      <c r="A47" s="3"/>
      <c r="B47" s="28" t="s">
        <v>35</v>
      </c>
      <c r="C47" s="28"/>
      <c r="D47" s="28"/>
      <c r="E47" s="28"/>
      <c r="F47" s="28"/>
      <c r="G47" s="28"/>
      <c r="H47" s="28"/>
      <c r="I47" s="28"/>
      <c r="J47" s="28"/>
      <c r="K47" s="28"/>
      <c r="L47" s="30">
        <f>L46+L45</f>
        <v>0</v>
      </c>
    </row>
    <row r="48" spans="1:12" x14ac:dyDescent="0.25">
      <c r="A48" s="3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3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3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3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3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3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3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3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3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3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3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3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3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3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3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3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3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3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3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</sheetData>
  <mergeCells count="19">
    <mergeCell ref="A30:A33"/>
    <mergeCell ref="A34:A36"/>
    <mergeCell ref="A13:L13"/>
    <mergeCell ref="A14:A17"/>
    <mergeCell ref="A18:A21"/>
    <mergeCell ref="A26:A29"/>
    <mergeCell ref="H6:I6"/>
    <mergeCell ref="J6:K6"/>
    <mergeCell ref="L6:L7"/>
    <mergeCell ref="A9:L9"/>
    <mergeCell ref="A22:A25"/>
    <mergeCell ref="A10:A12"/>
    <mergeCell ref="B2:E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56"/>
  <sheetViews>
    <sheetView tabSelected="1" workbookViewId="0">
      <selection activeCell="F13" sqref="F13"/>
    </sheetView>
  </sheetViews>
  <sheetFormatPr defaultColWidth="9.140625" defaultRowHeight="15" x14ac:dyDescent="0.25"/>
  <cols>
    <col min="1" max="1" width="4" style="9" customWidth="1"/>
    <col min="2" max="2" width="56.85546875" style="10" customWidth="1"/>
    <col min="3" max="3" width="9.140625" style="52"/>
    <col min="4" max="4" width="10.42578125" style="52" customWidth="1"/>
    <col min="5" max="11" width="9.140625" style="52"/>
    <col min="12" max="12" width="18.42578125" style="52" customWidth="1"/>
    <col min="13" max="16384" width="9.140625" style="9"/>
  </cols>
  <sheetData>
    <row r="2" spans="1:12" ht="69" customHeight="1" x14ac:dyDescent="0.25">
      <c r="B2" s="102" t="s">
        <v>149</v>
      </c>
      <c r="C2" s="102"/>
      <c r="D2" s="102"/>
    </row>
    <row r="4" spans="1:12" x14ac:dyDescent="0.25">
      <c r="D4" s="108" t="s">
        <v>12</v>
      </c>
      <c r="E4" s="108"/>
      <c r="F4" s="108"/>
    </row>
    <row r="6" spans="1:12" ht="50.25" customHeight="1" x14ac:dyDescent="0.25">
      <c r="A6" s="122" t="s">
        <v>9</v>
      </c>
      <c r="B6" s="109" t="s">
        <v>0</v>
      </c>
      <c r="C6" s="109" t="s">
        <v>1</v>
      </c>
      <c r="D6" s="111" t="s">
        <v>2</v>
      </c>
      <c r="E6" s="112"/>
      <c r="F6" s="111" t="s">
        <v>5</v>
      </c>
      <c r="G6" s="112"/>
      <c r="H6" s="111" t="s">
        <v>8</v>
      </c>
      <c r="I6" s="112"/>
      <c r="J6" s="113" t="s">
        <v>10</v>
      </c>
      <c r="K6" s="114"/>
      <c r="L6" s="109" t="s">
        <v>7</v>
      </c>
    </row>
    <row r="7" spans="1:12" ht="80.25" customHeight="1" x14ac:dyDescent="0.25">
      <c r="A7" s="122"/>
      <c r="B7" s="110"/>
      <c r="C7" s="110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10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21" t="s">
        <v>45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 x14ac:dyDescent="0.25">
      <c r="A10" s="134">
        <v>1</v>
      </c>
      <c r="B10" s="55" t="s">
        <v>73</v>
      </c>
      <c r="C10" s="57" t="s">
        <v>36</v>
      </c>
      <c r="D10" s="57"/>
      <c r="E10" s="57">
        <v>1</v>
      </c>
      <c r="F10" s="63"/>
      <c r="G10" s="63"/>
      <c r="H10" s="63"/>
      <c r="I10" s="63"/>
      <c r="J10" s="63"/>
      <c r="K10" s="63"/>
      <c r="L10" s="63"/>
    </row>
    <row r="11" spans="1:12" x14ac:dyDescent="0.25">
      <c r="A11" s="135"/>
      <c r="B11" s="59" t="s">
        <v>58</v>
      </c>
      <c r="C11" s="2" t="s">
        <v>16</v>
      </c>
      <c r="D11" s="2"/>
      <c r="E11" s="2">
        <v>1</v>
      </c>
      <c r="F11" s="81"/>
      <c r="G11" s="81"/>
      <c r="H11" s="81"/>
      <c r="I11" s="81"/>
      <c r="J11" s="81"/>
      <c r="K11" s="81"/>
      <c r="L11" s="81"/>
    </row>
    <row r="12" spans="1:12" x14ac:dyDescent="0.25">
      <c r="A12" s="136"/>
      <c r="B12" s="59" t="s">
        <v>74</v>
      </c>
      <c r="C12" s="2" t="s">
        <v>21</v>
      </c>
      <c r="D12" s="2">
        <v>1</v>
      </c>
      <c r="E12" s="2">
        <f>D12*E10</f>
        <v>1</v>
      </c>
      <c r="F12" s="64"/>
      <c r="G12" s="64"/>
      <c r="H12" s="64"/>
      <c r="I12" s="64"/>
      <c r="J12" s="64"/>
      <c r="K12" s="64"/>
      <c r="L12" s="64"/>
    </row>
    <row r="13" spans="1:12" x14ac:dyDescent="0.25">
      <c r="A13" s="134">
        <v>2</v>
      </c>
      <c r="B13" s="55" t="s">
        <v>133</v>
      </c>
      <c r="C13" s="57" t="s">
        <v>36</v>
      </c>
      <c r="D13" s="57"/>
      <c r="E13" s="57">
        <v>1</v>
      </c>
      <c r="F13" s="63"/>
      <c r="G13" s="63"/>
      <c r="H13" s="63"/>
      <c r="I13" s="63"/>
      <c r="J13" s="63"/>
      <c r="K13" s="63"/>
      <c r="L13" s="63"/>
    </row>
    <row r="14" spans="1:12" x14ac:dyDescent="0.25">
      <c r="A14" s="135"/>
      <c r="B14" s="59" t="s">
        <v>58</v>
      </c>
      <c r="C14" s="2" t="s">
        <v>16</v>
      </c>
      <c r="D14" s="2"/>
      <c r="E14" s="2">
        <v>1</v>
      </c>
      <c r="F14" s="81"/>
      <c r="G14" s="81"/>
      <c r="H14" s="81"/>
      <c r="I14" s="81"/>
      <c r="J14" s="81"/>
      <c r="K14" s="81"/>
      <c r="L14" s="81"/>
    </row>
    <row r="15" spans="1:12" x14ac:dyDescent="0.25">
      <c r="A15" s="135"/>
      <c r="B15" s="59" t="s">
        <v>134</v>
      </c>
      <c r="C15" s="2" t="s">
        <v>21</v>
      </c>
      <c r="D15" s="2">
        <v>1</v>
      </c>
      <c r="E15" s="2">
        <f>D15*E13</f>
        <v>1</v>
      </c>
      <c r="F15" s="64"/>
      <c r="G15" s="64"/>
      <c r="H15" s="64"/>
      <c r="I15" s="64"/>
      <c r="J15" s="64"/>
      <c r="K15" s="64"/>
      <c r="L15" s="64"/>
    </row>
    <row r="16" spans="1:12" x14ac:dyDescent="0.25">
      <c r="A16" s="134">
        <v>3</v>
      </c>
      <c r="B16" s="55" t="s">
        <v>82</v>
      </c>
      <c r="C16" s="57" t="s">
        <v>36</v>
      </c>
      <c r="D16" s="57"/>
      <c r="E16" s="57">
        <v>1</v>
      </c>
      <c r="F16" s="63"/>
      <c r="G16" s="63"/>
      <c r="H16" s="63"/>
      <c r="I16" s="63"/>
      <c r="J16" s="63"/>
      <c r="K16" s="63"/>
      <c r="L16" s="63"/>
    </row>
    <row r="17" spans="1:12" x14ac:dyDescent="0.25">
      <c r="A17" s="135"/>
      <c r="B17" s="59" t="s">
        <v>15</v>
      </c>
      <c r="C17" s="2" t="s">
        <v>16</v>
      </c>
      <c r="D17" s="2"/>
      <c r="E17" s="2">
        <v>1</v>
      </c>
      <c r="F17" s="81"/>
      <c r="G17" s="81"/>
      <c r="H17" s="81"/>
      <c r="I17" s="81"/>
      <c r="J17" s="81"/>
      <c r="K17" s="81"/>
      <c r="L17" s="81"/>
    </row>
    <row r="18" spans="1:12" x14ac:dyDescent="0.25">
      <c r="A18" s="135"/>
      <c r="B18" s="59" t="s">
        <v>83</v>
      </c>
      <c r="C18" s="2" t="s">
        <v>21</v>
      </c>
      <c r="D18" s="2"/>
      <c r="E18" s="2">
        <v>1</v>
      </c>
      <c r="F18" s="81"/>
      <c r="G18" s="81"/>
      <c r="H18" s="81"/>
      <c r="I18" s="81"/>
      <c r="J18" s="81"/>
      <c r="K18" s="81"/>
      <c r="L18" s="81"/>
    </row>
    <row r="19" spans="1:12" x14ac:dyDescent="0.25">
      <c r="A19" s="135"/>
      <c r="B19" s="59" t="s">
        <v>84</v>
      </c>
      <c r="C19" s="2" t="s">
        <v>21</v>
      </c>
      <c r="D19" s="2"/>
      <c r="E19" s="2">
        <v>1</v>
      </c>
      <c r="F19" s="81"/>
      <c r="G19" s="81"/>
      <c r="H19" s="81"/>
      <c r="I19" s="81"/>
      <c r="J19" s="81"/>
      <c r="K19" s="81"/>
      <c r="L19" s="81"/>
    </row>
    <row r="20" spans="1:12" x14ac:dyDescent="0.25">
      <c r="A20" s="135"/>
      <c r="B20" s="59" t="s">
        <v>85</v>
      </c>
      <c r="C20" s="2" t="s">
        <v>21</v>
      </c>
      <c r="D20" s="2"/>
      <c r="E20" s="2">
        <v>4</v>
      </c>
      <c r="F20" s="81"/>
      <c r="G20" s="81"/>
      <c r="H20" s="81"/>
      <c r="I20" s="81"/>
      <c r="J20" s="81"/>
      <c r="K20" s="81"/>
      <c r="L20" s="81"/>
    </row>
    <row r="21" spans="1:12" x14ac:dyDescent="0.25">
      <c r="A21" s="136"/>
      <c r="B21" s="59" t="s">
        <v>17</v>
      </c>
      <c r="C21" s="2" t="s">
        <v>16</v>
      </c>
      <c r="D21" s="2"/>
      <c r="E21" s="2">
        <v>1</v>
      </c>
      <c r="F21" s="81"/>
      <c r="G21" s="81"/>
      <c r="H21" s="81"/>
      <c r="I21" s="81"/>
      <c r="J21" s="81"/>
      <c r="K21" s="81"/>
      <c r="L21" s="81"/>
    </row>
    <row r="22" spans="1:12" ht="25.5" x14ac:dyDescent="0.25">
      <c r="A22" s="123">
        <v>4</v>
      </c>
      <c r="B22" s="60" t="s">
        <v>65</v>
      </c>
      <c r="C22" s="57" t="s">
        <v>19</v>
      </c>
      <c r="D22" s="57"/>
      <c r="E22" s="57">
        <v>200</v>
      </c>
      <c r="F22" s="57"/>
      <c r="G22" s="57"/>
      <c r="H22" s="57"/>
      <c r="I22" s="57"/>
      <c r="J22" s="57"/>
      <c r="K22" s="57"/>
      <c r="L22" s="57"/>
    </row>
    <row r="23" spans="1:12" x14ac:dyDescent="0.25">
      <c r="A23" s="128"/>
      <c r="B23" s="59" t="s">
        <v>15</v>
      </c>
      <c r="C23" s="2" t="s">
        <v>16</v>
      </c>
      <c r="D23" s="2">
        <v>1</v>
      </c>
      <c r="E23" s="2">
        <f>D23*E22</f>
        <v>200</v>
      </c>
      <c r="F23" s="2"/>
      <c r="G23" s="2"/>
      <c r="H23" s="2"/>
      <c r="I23" s="2"/>
      <c r="J23" s="2"/>
      <c r="K23" s="2"/>
      <c r="L23" s="2"/>
    </row>
    <row r="24" spans="1:12" x14ac:dyDescent="0.25">
      <c r="A24" s="128"/>
      <c r="B24" s="59" t="s">
        <v>66</v>
      </c>
      <c r="C24" s="2" t="s">
        <v>19</v>
      </c>
      <c r="D24" s="2">
        <v>1</v>
      </c>
      <c r="E24" s="2">
        <f>D24*E22</f>
        <v>200</v>
      </c>
      <c r="F24" s="64"/>
      <c r="G24" s="2"/>
      <c r="H24" s="2"/>
      <c r="I24" s="2"/>
      <c r="J24" s="2"/>
      <c r="K24" s="2"/>
      <c r="L24" s="2"/>
    </row>
    <row r="25" spans="1:12" x14ac:dyDescent="0.25">
      <c r="A25" s="124"/>
      <c r="B25" s="59" t="s">
        <v>17</v>
      </c>
      <c r="C25" s="2" t="s">
        <v>16</v>
      </c>
      <c r="D25" s="2">
        <v>0.1</v>
      </c>
      <c r="E25" s="2">
        <f>D25*E22</f>
        <v>20</v>
      </c>
      <c r="F25" s="64"/>
      <c r="G25" s="2"/>
      <c r="H25" s="2"/>
      <c r="I25" s="2"/>
      <c r="J25" s="2"/>
      <c r="K25" s="2"/>
      <c r="L25" s="2"/>
    </row>
    <row r="26" spans="1:12" ht="25.5" x14ac:dyDescent="0.25">
      <c r="A26" s="123">
        <v>5</v>
      </c>
      <c r="B26" s="60" t="s">
        <v>91</v>
      </c>
      <c r="C26" s="57" t="s">
        <v>19</v>
      </c>
      <c r="D26" s="57"/>
      <c r="E26" s="57">
        <v>15</v>
      </c>
      <c r="F26" s="63"/>
      <c r="G26" s="63"/>
      <c r="H26" s="63"/>
      <c r="I26" s="63"/>
      <c r="J26" s="63"/>
      <c r="K26" s="63"/>
      <c r="L26" s="63"/>
    </row>
    <row r="27" spans="1:12" x14ac:dyDescent="0.25">
      <c r="A27" s="128"/>
      <c r="B27" s="59" t="s">
        <v>15</v>
      </c>
      <c r="C27" s="2" t="s">
        <v>16</v>
      </c>
      <c r="D27" s="2">
        <v>1</v>
      </c>
      <c r="E27" s="2">
        <f>D27*E26</f>
        <v>15</v>
      </c>
      <c r="F27" s="64"/>
      <c r="G27" s="64"/>
      <c r="H27" s="2"/>
      <c r="I27" s="66"/>
      <c r="J27" s="64"/>
      <c r="K27" s="64"/>
      <c r="L27" s="66"/>
    </row>
    <row r="28" spans="1:12" x14ac:dyDescent="0.25">
      <c r="A28" s="128"/>
      <c r="B28" s="59" t="s">
        <v>92</v>
      </c>
      <c r="C28" s="2" t="s">
        <v>19</v>
      </c>
      <c r="D28" s="2">
        <v>1</v>
      </c>
      <c r="E28" s="2">
        <f>D28*E26</f>
        <v>15</v>
      </c>
      <c r="F28" s="64"/>
      <c r="G28" s="64"/>
      <c r="H28" s="64"/>
      <c r="I28" s="64"/>
      <c r="J28" s="64"/>
      <c r="K28" s="64"/>
      <c r="L28" s="66"/>
    </row>
    <row r="29" spans="1:12" x14ac:dyDescent="0.25">
      <c r="A29" s="124"/>
      <c r="B29" s="59" t="s">
        <v>17</v>
      </c>
      <c r="C29" s="2" t="s">
        <v>16</v>
      </c>
      <c r="D29" s="2">
        <v>0.1</v>
      </c>
      <c r="E29" s="2">
        <f>D29*E26</f>
        <v>1.5</v>
      </c>
      <c r="F29" s="64"/>
      <c r="G29" s="64"/>
      <c r="H29" s="64"/>
      <c r="I29" s="64"/>
      <c r="J29" s="64"/>
      <c r="K29" s="64"/>
      <c r="L29" s="66"/>
    </row>
    <row r="30" spans="1:12" ht="25.5" x14ac:dyDescent="0.25">
      <c r="A30" s="123">
        <v>6</v>
      </c>
      <c r="B30" s="60" t="s">
        <v>132</v>
      </c>
      <c r="C30" s="57" t="s">
        <v>19</v>
      </c>
      <c r="D30" s="57"/>
      <c r="E30" s="57">
        <v>10</v>
      </c>
      <c r="F30" s="63"/>
      <c r="G30" s="63"/>
      <c r="H30" s="63"/>
      <c r="I30" s="63"/>
      <c r="J30" s="63"/>
      <c r="K30" s="63"/>
      <c r="L30" s="63"/>
    </row>
    <row r="31" spans="1:12" x14ac:dyDescent="0.25">
      <c r="A31" s="128"/>
      <c r="B31" s="59" t="s">
        <v>15</v>
      </c>
      <c r="C31" s="2" t="s">
        <v>16</v>
      </c>
      <c r="D31" s="2">
        <v>1</v>
      </c>
      <c r="E31" s="2">
        <f>D31*E30</f>
        <v>10</v>
      </c>
      <c r="F31" s="64"/>
      <c r="G31" s="64"/>
      <c r="H31" s="2"/>
      <c r="I31" s="66"/>
      <c r="J31" s="64"/>
      <c r="K31" s="64"/>
      <c r="L31" s="66"/>
    </row>
    <row r="32" spans="1:12" x14ac:dyDescent="0.25">
      <c r="A32" s="128"/>
      <c r="B32" s="59" t="s">
        <v>92</v>
      </c>
      <c r="C32" s="2" t="s">
        <v>19</v>
      </c>
      <c r="D32" s="2">
        <v>1</v>
      </c>
      <c r="E32" s="2">
        <f>D32*E30</f>
        <v>10</v>
      </c>
      <c r="F32" s="64"/>
      <c r="G32" s="64"/>
      <c r="H32" s="64"/>
      <c r="I32" s="64"/>
      <c r="J32" s="64"/>
      <c r="K32" s="64"/>
      <c r="L32" s="66"/>
    </row>
    <row r="33" spans="1:12" x14ac:dyDescent="0.25">
      <c r="A33" s="124"/>
      <c r="B33" s="59" t="s">
        <v>17</v>
      </c>
      <c r="C33" s="2" t="s">
        <v>16</v>
      </c>
      <c r="D33" s="2">
        <v>0.1</v>
      </c>
      <c r="E33" s="2">
        <f>D33*E30</f>
        <v>1</v>
      </c>
      <c r="F33" s="64"/>
      <c r="G33" s="64"/>
      <c r="H33" s="64"/>
      <c r="I33" s="64"/>
      <c r="J33" s="64"/>
      <c r="K33" s="64"/>
      <c r="L33" s="66"/>
    </row>
    <row r="34" spans="1:12" x14ac:dyDescent="0.25">
      <c r="A34" s="123">
        <v>7</v>
      </c>
      <c r="B34" s="60" t="s">
        <v>147</v>
      </c>
      <c r="C34" s="57" t="s">
        <v>19</v>
      </c>
      <c r="D34" s="57"/>
      <c r="E34" s="57">
        <v>150</v>
      </c>
      <c r="F34" s="63"/>
      <c r="G34" s="63"/>
      <c r="H34" s="63"/>
      <c r="I34" s="63"/>
      <c r="J34" s="63"/>
      <c r="K34" s="63"/>
      <c r="L34" s="63"/>
    </row>
    <row r="35" spans="1:12" x14ac:dyDescent="0.25">
      <c r="A35" s="128"/>
      <c r="B35" s="59" t="s">
        <v>15</v>
      </c>
      <c r="C35" s="2" t="s">
        <v>16</v>
      </c>
      <c r="D35" s="2">
        <v>1</v>
      </c>
      <c r="E35" s="2">
        <f>D35*E34</f>
        <v>150</v>
      </c>
      <c r="F35" s="64"/>
      <c r="G35" s="64"/>
      <c r="H35" s="2"/>
      <c r="I35" s="66"/>
      <c r="J35" s="64"/>
      <c r="K35" s="64"/>
      <c r="L35" s="66"/>
    </row>
    <row r="36" spans="1:12" x14ac:dyDescent="0.25">
      <c r="A36" s="128"/>
      <c r="B36" s="59" t="s">
        <v>92</v>
      </c>
      <c r="C36" s="2" t="s">
        <v>19</v>
      </c>
      <c r="D36" s="2">
        <v>1</v>
      </c>
      <c r="E36" s="2">
        <f>D36*E34</f>
        <v>150</v>
      </c>
      <c r="F36" s="64"/>
      <c r="G36" s="64"/>
      <c r="H36" s="64"/>
      <c r="I36" s="64"/>
      <c r="J36" s="64"/>
      <c r="K36" s="64"/>
      <c r="L36" s="66"/>
    </row>
    <row r="37" spans="1:12" x14ac:dyDescent="0.25">
      <c r="A37" s="124"/>
      <c r="B37" s="59" t="s">
        <v>17</v>
      </c>
      <c r="C37" s="2" t="s">
        <v>16</v>
      </c>
      <c r="D37" s="2">
        <v>0.1</v>
      </c>
      <c r="E37" s="2">
        <f>D37*E34</f>
        <v>15</v>
      </c>
      <c r="F37" s="64"/>
      <c r="G37" s="64"/>
      <c r="H37" s="64"/>
      <c r="I37" s="64"/>
      <c r="J37" s="64"/>
      <c r="K37" s="64"/>
      <c r="L37" s="66"/>
    </row>
    <row r="38" spans="1:12" x14ac:dyDescent="0.25">
      <c r="A38" s="123">
        <v>8</v>
      </c>
      <c r="B38" s="60" t="s">
        <v>136</v>
      </c>
      <c r="C38" s="57" t="s">
        <v>19</v>
      </c>
      <c r="D38" s="57"/>
      <c r="E38" s="57">
        <v>100</v>
      </c>
      <c r="F38" s="63"/>
      <c r="G38" s="63"/>
      <c r="H38" s="63"/>
      <c r="I38" s="63"/>
      <c r="J38" s="63"/>
      <c r="K38" s="63"/>
      <c r="L38" s="63"/>
    </row>
    <row r="39" spans="1:12" x14ac:dyDescent="0.25">
      <c r="A39" s="128"/>
      <c r="B39" s="59" t="s">
        <v>15</v>
      </c>
      <c r="C39" s="2" t="s">
        <v>16</v>
      </c>
      <c r="D39" s="2">
        <v>1</v>
      </c>
      <c r="E39" s="2">
        <f>D39*E38</f>
        <v>100</v>
      </c>
      <c r="F39" s="64"/>
      <c r="G39" s="64"/>
      <c r="H39" s="2"/>
      <c r="I39" s="66"/>
      <c r="J39" s="64"/>
      <c r="K39" s="64"/>
      <c r="L39" s="66"/>
    </row>
    <row r="40" spans="1:12" x14ac:dyDescent="0.25">
      <c r="A40" s="128"/>
      <c r="B40" s="59" t="s">
        <v>135</v>
      </c>
      <c r="C40" s="2" t="s">
        <v>19</v>
      </c>
      <c r="D40" s="2">
        <v>1</v>
      </c>
      <c r="E40" s="2">
        <f>D40*E38</f>
        <v>100</v>
      </c>
      <c r="F40" s="64"/>
      <c r="G40" s="64"/>
      <c r="H40" s="64"/>
      <c r="I40" s="64"/>
      <c r="J40" s="64"/>
      <c r="K40" s="64"/>
      <c r="L40" s="66"/>
    </row>
    <row r="41" spans="1:12" x14ac:dyDescent="0.25">
      <c r="A41" s="124"/>
      <c r="B41" s="59" t="s">
        <v>17</v>
      </c>
      <c r="C41" s="2" t="s">
        <v>16</v>
      </c>
      <c r="D41" s="2">
        <v>0.1</v>
      </c>
      <c r="E41" s="2">
        <f>D41*E38</f>
        <v>10</v>
      </c>
      <c r="F41" s="64"/>
      <c r="G41" s="64"/>
      <c r="H41" s="64"/>
      <c r="I41" s="64"/>
      <c r="J41" s="64"/>
      <c r="K41" s="64"/>
      <c r="L41" s="66"/>
    </row>
    <row r="42" spans="1:12" x14ac:dyDescent="0.25">
      <c r="A42" s="123">
        <v>9</v>
      </c>
      <c r="B42" s="82" t="s">
        <v>79</v>
      </c>
      <c r="C42" s="83" t="s">
        <v>21</v>
      </c>
      <c r="D42" s="6"/>
      <c r="E42" s="84">
        <v>4</v>
      </c>
      <c r="F42" s="6"/>
      <c r="G42" s="85"/>
      <c r="H42" s="86"/>
      <c r="I42" s="6"/>
      <c r="J42" s="86"/>
      <c r="K42" s="6"/>
      <c r="L42" s="85"/>
    </row>
    <row r="43" spans="1:12" x14ac:dyDescent="0.25">
      <c r="A43" s="128"/>
      <c r="B43" s="87" t="s">
        <v>61</v>
      </c>
      <c r="C43" s="88" t="s">
        <v>16</v>
      </c>
      <c r="D43" s="89">
        <v>1</v>
      </c>
      <c r="E43" s="90">
        <f>D43*E42</f>
        <v>4</v>
      </c>
      <c r="F43" s="89"/>
      <c r="G43" s="91"/>
      <c r="H43" s="7"/>
      <c r="I43" s="89"/>
      <c r="J43" s="7"/>
      <c r="K43" s="89"/>
      <c r="L43" s="91"/>
    </row>
    <row r="44" spans="1:12" x14ac:dyDescent="0.25">
      <c r="A44" s="128"/>
      <c r="B44" s="92" t="s">
        <v>80</v>
      </c>
      <c r="C44" s="93" t="s">
        <v>21</v>
      </c>
      <c r="D44" s="89">
        <v>1</v>
      </c>
      <c r="E44" s="8">
        <f>D44*E42</f>
        <v>4</v>
      </c>
      <c r="F44" s="89"/>
      <c r="G44" s="91"/>
      <c r="H44" s="7"/>
      <c r="I44" s="89"/>
      <c r="J44" s="7"/>
      <c r="K44" s="89"/>
      <c r="L44" s="91"/>
    </row>
    <row r="45" spans="1:12" x14ac:dyDescent="0.25">
      <c r="A45" s="124"/>
      <c r="B45" s="94" t="s">
        <v>44</v>
      </c>
      <c r="C45" s="88" t="s">
        <v>16</v>
      </c>
      <c r="D45" s="89">
        <v>0.5</v>
      </c>
      <c r="E45" s="2">
        <f>D45*E42</f>
        <v>2</v>
      </c>
      <c r="F45" s="64"/>
      <c r="G45" s="64"/>
      <c r="H45" s="64"/>
      <c r="I45" s="64"/>
      <c r="J45" s="64"/>
      <c r="K45" s="64"/>
      <c r="L45" s="66"/>
    </row>
    <row r="46" spans="1:12" x14ac:dyDescent="0.25">
      <c r="A46" s="123">
        <v>10</v>
      </c>
      <c r="B46" s="71" t="s">
        <v>143</v>
      </c>
      <c r="C46" s="58" t="s">
        <v>21</v>
      </c>
      <c r="D46" s="57"/>
      <c r="E46" s="57">
        <v>3</v>
      </c>
      <c r="F46" s="63"/>
      <c r="G46" s="57"/>
      <c r="H46" s="57"/>
      <c r="I46" s="57"/>
      <c r="J46" s="57"/>
      <c r="K46" s="57"/>
      <c r="L46" s="57"/>
    </row>
    <row r="47" spans="1:12" x14ac:dyDescent="0.25">
      <c r="A47" s="128"/>
      <c r="B47" s="59" t="s">
        <v>15</v>
      </c>
      <c r="C47" s="2" t="s">
        <v>16</v>
      </c>
      <c r="D47" s="2">
        <v>1</v>
      </c>
      <c r="E47" s="2">
        <f>D47*E46</f>
        <v>3</v>
      </c>
      <c r="F47" s="2"/>
      <c r="G47" s="2"/>
      <c r="H47" s="7"/>
      <c r="I47" s="2"/>
      <c r="J47" s="2"/>
      <c r="K47" s="2"/>
      <c r="L47" s="2"/>
    </row>
    <row r="48" spans="1:12" x14ac:dyDescent="0.25">
      <c r="A48" s="128"/>
      <c r="B48" s="59" t="s">
        <v>46</v>
      </c>
      <c r="C48" s="2" t="s">
        <v>16</v>
      </c>
      <c r="D48" s="2">
        <v>1.2999999999999999E-2</v>
      </c>
      <c r="E48" s="2">
        <f>D48*E46</f>
        <v>3.9E-2</v>
      </c>
      <c r="F48" s="2"/>
      <c r="G48" s="2"/>
      <c r="H48" s="2"/>
      <c r="I48" s="2"/>
      <c r="J48" s="2"/>
      <c r="K48" s="2"/>
      <c r="L48" s="2"/>
    </row>
    <row r="49" spans="1:12" x14ac:dyDescent="0.25">
      <c r="A49" s="128"/>
      <c r="B49" s="59" t="s">
        <v>141</v>
      </c>
      <c r="C49" s="2" t="s">
        <v>21</v>
      </c>
      <c r="D49" s="2">
        <v>1</v>
      </c>
      <c r="E49" s="2">
        <f>D49*E46</f>
        <v>3</v>
      </c>
      <c r="F49" s="64"/>
      <c r="G49" s="2"/>
      <c r="H49" s="2"/>
      <c r="I49" s="2"/>
      <c r="J49" s="2"/>
      <c r="K49" s="2"/>
      <c r="L49" s="2"/>
    </row>
    <row r="50" spans="1:12" x14ac:dyDescent="0.25">
      <c r="A50" s="124"/>
      <c r="B50" s="59" t="s">
        <v>17</v>
      </c>
      <c r="C50" s="2" t="s">
        <v>16</v>
      </c>
      <c r="D50" s="89">
        <v>0.5</v>
      </c>
      <c r="E50" s="2">
        <f>D50*E46</f>
        <v>1.5</v>
      </c>
      <c r="F50" s="64"/>
      <c r="G50" s="2"/>
      <c r="H50" s="2"/>
      <c r="I50" s="2"/>
      <c r="J50" s="2"/>
      <c r="K50" s="2"/>
      <c r="L50" s="2"/>
    </row>
    <row r="51" spans="1:12" ht="25.5" x14ac:dyDescent="0.25">
      <c r="A51" s="123">
        <v>11</v>
      </c>
      <c r="B51" s="67" t="s">
        <v>142</v>
      </c>
      <c r="C51" s="58" t="s">
        <v>21</v>
      </c>
      <c r="D51" s="57"/>
      <c r="E51" s="57">
        <v>4</v>
      </c>
      <c r="F51" s="63"/>
      <c r="G51" s="57"/>
      <c r="H51" s="57"/>
      <c r="I51" s="57"/>
      <c r="J51" s="57"/>
      <c r="K51" s="57"/>
      <c r="L51" s="57"/>
    </row>
    <row r="52" spans="1:12" x14ac:dyDescent="0.25">
      <c r="A52" s="128"/>
      <c r="B52" s="59" t="s">
        <v>15</v>
      </c>
      <c r="C52" s="2" t="s">
        <v>16</v>
      </c>
      <c r="D52" s="2">
        <v>1</v>
      </c>
      <c r="E52" s="2">
        <f>D52*E51</f>
        <v>4</v>
      </c>
      <c r="F52" s="2"/>
      <c r="G52" s="2"/>
      <c r="H52" s="7"/>
      <c r="I52" s="2"/>
      <c r="J52" s="2"/>
      <c r="K52" s="2"/>
      <c r="L52" s="2"/>
    </row>
    <row r="53" spans="1:12" x14ac:dyDescent="0.25">
      <c r="A53" s="128"/>
      <c r="B53" s="59" t="s">
        <v>46</v>
      </c>
      <c r="C53" s="2" t="s">
        <v>16</v>
      </c>
      <c r="D53" s="2">
        <v>1.2999999999999999E-2</v>
      </c>
      <c r="E53" s="2">
        <f>D53*E51</f>
        <v>5.1999999999999998E-2</v>
      </c>
      <c r="F53" s="2"/>
      <c r="G53" s="2"/>
      <c r="H53" s="2"/>
      <c r="I53" s="2"/>
      <c r="J53" s="2"/>
      <c r="K53" s="2"/>
      <c r="L53" s="2"/>
    </row>
    <row r="54" spans="1:12" x14ac:dyDescent="0.25">
      <c r="A54" s="128"/>
      <c r="B54" s="59" t="s">
        <v>141</v>
      </c>
      <c r="C54" s="2" t="s">
        <v>21</v>
      </c>
      <c r="D54" s="2">
        <v>1</v>
      </c>
      <c r="E54" s="2">
        <f>D54*E51</f>
        <v>4</v>
      </c>
      <c r="F54" s="64"/>
      <c r="G54" s="2"/>
      <c r="H54" s="2"/>
      <c r="I54" s="2"/>
      <c r="J54" s="2"/>
      <c r="K54" s="2"/>
      <c r="L54" s="2"/>
    </row>
    <row r="55" spans="1:12" x14ac:dyDescent="0.25">
      <c r="A55" s="124"/>
      <c r="B55" s="59" t="s">
        <v>17</v>
      </c>
      <c r="C55" s="2" t="s">
        <v>16</v>
      </c>
      <c r="D55" s="89">
        <v>0.5</v>
      </c>
      <c r="E55" s="2">
        <f>D55*E51</f>
        <v>2</v>
      </c>
      <c r="F55" s="64"/>
      <c r="G55" s="2"/>
      <c r="H55" s="2"/>
      <c r="I55" s="2"/>
      <c r="J55" s="2"/>
      <c r="K55" s="2"/>
      <c r="L55" s="2"/>
    </row>
    <row r="56" spans="1:12" x14ac:dyDescent="0.25">
      <c r="A56" s="107">
        <v>12</v>
      </c>
      <c r="B56" s="71" t="s">
        <v>140</v>
      </c>
      <c r="C56" s="58" t="s">
        <v>21</v>
      </c>
      <c r="D56" s="57"/>
      <c r="E56" s="57">
        <v>3</v>
      </c>
      <c r="F56" s="63"/>
      <c r="G56" s="57"/>
      <c r="H56" s="57"/>
      <c r="I56" s="57"/>
      <c r="J56" s="57"/>
      <c r="K56" s="57"/>
      <c r="L56" s="57"/>
    </row>
    <row r="57" spans="1:12" x14ac:dyDescent="0.25">
      <c r="A57" s="107"/>
      <c r="B57" s="59" t="s">
        <v>15</v>
      </c>
      <c r="C57" s="2" t="s">
        <v>16</v>
      </c>
      <c r="D57" s="2">
        <v>1</v>
      </c>
      <c r="E57" s="2">
        <f>D57*E56</f>
        <v>3</v>
      </c>
      <c r="F57" s="2"/>
      <c r="G57" s="2"/>
      <c r="H57" s="7"/>
      <c r="I57" s="2"/>
      <c r="J57" s="2"/>
      <c r="K57" s="2"/>
      <c r="L57" s="2"/>
    </row>
    <row r="58" spans="1:12" x14ac:dyDescent="0.25">
      <c r="A58" s="107"/>
      <c r="B58" s="59" t="s">
        <v>81</v>
      </c>
      <c r="C58" s="2" t="s">
        <v>21</v>
      </c>
      <c r="D58" s="2">
        <v>1</v>
      </c>
      <c r="E58" s="2">
        <f>D58*E56</f>
        <v>3</v>
      </c>
      <c r="F58" s="64"/>
      <c r="G58" s="2"/>
      <c r="H58" s="2"/>
      <c r="I58" s="2"/>
      <c r="J58" s="2"/>
      <c r="K58" s="2"/>
      <c r="L58" s="2"/>
    </row>
    <row r="59" spans="1:12" x14ac:dyDescent="0.25">
      <c r="A59" s="107"/>
      <c r="B59" s="59" t="s">
        <v>17</v>
      </c>
      <c r="C59" s="2" t="s">
        <v>16</v>
      </c>
      <c r="D59" s="89">
        <v>0.5</v>
      </c>
      <c r="E59" s="2">
        <f>D59*E56</f>
        <v>1.5</v>
      </c>
      <c r="F59" s="64"/>
      <c r="G59" s="2"/>
      <c r="H59" s="2"/>
      <c r="I59" s="2"/>
      <c r="J59" s="2"/>
      <c r="K59" s="2"/>
      <c r="L59" s="2"/>
    </row>
    <row r="60" spans="1:12" x14ac:dyDescent="0.25">
      <c r="A60" s="123">
        <v>13</v>
      </c>
      <c r="B60" s="71" t="s">
        <v>139</v>
      </c>
      <c r="C60" s="58" t="s">
        <v>21</v>
      </c>
      <c r="D60" s="57"/>
      <c r="E60" s="57">
        <v>4</v>
      </c>
      <c r="F60" s="63"/>
      <c r="G60" s="57"/>
      <c r="H60" s="57"/>
      <c r="I60" s="57"/>
      <c r="J60" s="57"/>
      <c r="K60" s="57"/>
      <c r="L60" s="57"/>
    </row>
    <row r="61" spans="1:12" x14ac:dyDescent="0.25">
      <c r="A61" s="128"/>
      <c r="B61" s="59" t="s">
        <v>15</v>
      </c>
      <c r="C61" s="2" t="s">
        <v>16</v>
      </c>
      <c r="D61" s="2">
        <v>1</v>
      </c>
      <c r="E61" s="2">
        <f>D61*E60</f>
        <v>4</v>
      </c>
      <c r="F61" s="2"/>
      <c r="G61" s="2"/>
      <c r="H61" s="7"/>
      <c r="I61" s="2"/>
      <c r="J61" s="2"/>
      <c r="K61" s="2"/>
      <c r="L61" s="2"/>
    </row>
    <row r="62" spans="1:12" x14ac:dyDescent="0.25">
      <c r="A62" s="128"/>
      <c r="B62" s="59" t="s">
        <v>138</v>
      </c>
      <c r="C62" s="2" t="s">
        <v>21</v>
      </c>
      <c r="D62" s="2">
        <v>1</v>
      </c>
      <c r="E62" s="2">
        <f>D62*E60</f>
        <v>4</v>
      </c>
      <c r="F62" s="64"/>
      <c r="G62" s="2"/>
      <c r="H62" s="2"/>
      <c r="I62" s="2"/>
      <c r="J62" s="2"/>
      <c r="K62" s="2"/>
      <c r="L62" s="2"/>
    </row>
    <row r="63" spans="1:12" x14ac:dyDescent="0.25">
      <c r="A63" s="124"/>
      <c r="B63" s="59" t="s">
        <v>17</v>
      </c>
      <c r="C63" s="2" t="s">
        <v>16</v>
      </c>
      <c r="D63" s="89">
        <v>0.5</v>
      </c>
      <c r="E63" s="2">
        <f>D63*E60</f>
        <v>2</v>
      </c>
      <c r="F63" s="64"/>
      <c r="G63" s="2"/>
      <c r="H63" s="2"/>
      <c r="I63" s="2"/>
      <c r="J63" s="2"/>
      <c r="K63" s="2"/>
      <c r="L63" s="2"/>
    </row>
    <row r="64" spans="1:12" ht="25.5" x14ac:dyDescent="0.25">
      <c r="A64" s="123">
        <v>14</v>
      </c>
      <c r="B64" s="67" t="s">
        <v>137</v>
      </c>
      <c r="C64" s="58" t="s">
        <v>21</v>
      </c>
      <c r="D64" s="57"/>
      <c r="E64" s="57">
        <v>21</v>
      </c>
      <c r="F64" s="63"/>
      <c r="G64" s="57"/>
      <c r="H64" s="57"/>
      <c r="I64" s="57"/>
      <c r="J64" s="57"/>
      <c r="K64" s="57"/>
      <c r="L64" s="57"/>
    </row>
    <row r="65" spans="1:12" x14ac:dyDescent="0.25">
      <c r="A65" s="128"/>
      <c r="B65" s="59" t="s">
        <v>15</v>
      </c>
      <c r="C65" s="2" t="s">
        <v>16</v>
      </c>
      <c r="D65" s="2">
        <v>1</v>
      </c>
      <c r="E65" s="2">
        <f>D65*E64</f>
        <v>21</v>
      </c>
      <c r="F65" s="2"/>
      <c r="G65" s="2"/>
      <c r="H65" s="2"/>
      <c r="I65" s="2"/>
      <c r="J65" s="2"/>
      <c r="K65" s="2"/>
      <c r="L65" s="2"/>
    </row>
    <row r="66" spans="1:12" x14ac:dyDescent="0.25">
      <c r="A66" s="128"/>
      <c r="B66" s="59" t="s">
        <v>47</v>
      </c>
      <c r="C66" s="2" t="s">
        <v>21</v>
      </c>
      <c r="D66" s="2">
        <v>1</v>
      </c>
      <c r="E66" s="2">
        <f>D66*E64</f>
        <v>21</v>
      </c>
      <c r="F66" s="64"/>
      <c r="G66" s="2"/>
      <c r="H66" s="2"/>
      <c r="I66" s="2"/>
      <c r="J66" s="2"/>
      <c r="K66" s="2"/>
      <c r="L66" s="2"/>
    </row>
    <row r="67" spans="1:12" x14ac:dyDescent="0.25">
      <c r="A67" s="124"/>
      <c r="B67" s="59" t="s">
        <v>17</v>
      </c>
      <c r="C67" s="2" t="s">
        <v>16</v>
      </c>
      <c r="D67" s="89">
        <v>0.5</v>
      </c>
      <c r="E67" s="2">
        <f>D67*E64</f>
        <v>10.5</v>
      </c>
      <c r="F67" s="64"/>
      <c r="G67" s="2"/>
      <c r="H67" s="2"/>
      <c r="I67" s="2"/>
      <c r="J67" s="2"/>
      <c r="K67" s="2"/>
      <c r="L67" s="2"/>
    </row>
    <row r="68" spans="1:12" x14ac:dyDescent="0.25">
      <c r="A68" s="123">
        <v>15</v>
      </c>
      <c r="B68" s="95" t="s">
        <v>96</v>
      </c>
      <c r="C68" s="96" t="s">
        <v>21</v>
      </c>
      <c r="D68" s="96"/>
      <c r="E68" s="97">
        <v>4</v>
      </c>
      <c r="F68" s="81"/>
      <c r="G68" s="81"/>
      <c r="H68" s="81"/>
      <c r="I68" s="81"/>
      <c r="J68" s="81"/>
      <c r="K68" s="81"/>
      <c r="L68" s="81"/>
    </row>
    <row r="69" spans="1:12" x14ac:dyDescent="0.25">
      <c r="A69" s="128"/>
      <c r="B69" s="59" t="s">
        <v>97</v>
      </c>
      <c r="C69" s="2" t="s">
        <v>16</v>
      </c>
      <c r="D69" s="2"/>
      <c r="E69" s="2">
        <v>1</v>
      </c>
      <c r="F69" s="64"/>
      <c r="G69" s="64"/>
      <c r="H69" s="64"/>
      <c r="I69" s="81"/>
      <c r="J69" s="81"/>
      <c r="K69" s="81"/>
      <c r="L69" s="81"/>
    </row>
    <row r="70" spans="1:12" x14ac:dyDescent="0.25">
      <c r="A70" s="128"/>
      <c r="B70" s="59" t="s">
        <v>98</v>
      </c>
      <c r="C70" s="2" t="s">
        <v>16</v>
      </c>
      <c r="D70" s="2"/>
      <c r="E70" s="64">
        <v>3</v>
      </c>
      <c r="F70" s="64"/>
      <c r="G70" s="64"/>
      <c r="H70" s="64"/>
      <c r="I70" s="81"/>
      <c r="J70" s="81"/>
      <c r="K70" s="81"/>
      <c r="L70" s="81"/>
    </row>
    <row r="71" spans="1:12" ht="26.25" x14ac:dyDescent="0.25">
      <c r="A71" s="128"/>
      <c r="B71" s="98" t="s">
        <v>144</v>
      </c>
      <c r="C71" s="99" t="s">
        <v>21</v>
      </c>
      <c r="D71" s="99"/>
      <c r="E71" s="81">
        <v>1</v>
      </c>
      <c r="F71" s="81"/>
      <c r="G71" s="81"/>
      <c r="H71" s="81"/>
      <c r="I71" s="81"/>
      <c r="J71" s="81"/>
      <c r="K71" s="81"/>
      <c r="L71" s="81"/>
    </row>
    <row r="72" spans="1:12" x14ac:dyDescent="0.25">
      <c r="A72" s="128"/>
      <c r="B72" s="98" t="s">
        <v>146</v>
      </c>
      <c r="C72" s="99" t="s">
        <v>21</v>
      </c>
      <c r="D72" s="99"/>
      <c r="E72" s="81">
        <v>1</v>
      </c>
      <c r="F72" s="81"/>
      <c r="G72" s="81"/>
      <c r="H72" s="81"/>
      <c r="I72" s="81"/>
      <c r="J72" s="81"/>
      <c r="K72" s="81"/>
      <c r="L72" s="81"/>
    </row>
    <row r="73" spans="1:12" x14ac:dyDescent="0.25">
      <c r="A73" s="128"/>
      <c r="B73" s="98" t="s">
        <v>145</v>
      </c>
      <c r="C73" s="99" t="s">
        <v>21</v>
      </c>
      <c r="D73" s="99"/>
      <c r="E73" s="81">
        <v>3</v>
      </c>
      <c r="F73" s="81"/>
      <c r="G73" s="81"/>
      <c r="H73" s="81"/>
      <c r="I73" s="81"/>
      <c r="J73" s="81"/>
      <c r="K73" s="81"/>
      <c r="L73" s="81"/>
    </row>
    <row r="74" spans="1:12" ht="39" x14ac:dyDescent="0.25">
      <c r="A74" s="128"/>
      <c r="B74" s="98" t="s">
        <v>99</v>
      </c>
      <c r="C74" s="99" t="s">
        <v>36</v>
      </c>
      <c r="D74" s="99"/>
      <c r="E74" s="81">
        <v>1</v>
      </c>
      <c r="F74" s="81"/>
      <c r="G74" s="81"/>
      <c r="H74" s="81"/>
      <c r="I74" s="81"/>
      <c r="J74" s="81"/>
      <c r="K74" s="81"/>
      <c r="L74" s="81"/>
    </row>
    <row r="75" spans="1:12" ht="25.5" x14ac:dyDescent="0.25">
      <c r="A75" s="123">
        <v>16</v>
      </c>
      <c r="B75" s="95" t="s">
        <v>67</v>
      </c>
      <c r="C75" s="96" t="s">
        <v>4</v>
      </c>
      <c r="D75" s="96"/>
      <c r="E75" s="97">
        <v>1</v>
      </c>
      <c r="F75" s="81"/>
      <c r="G75" s="81"/>
      <c r="H75" s="81"/>
      <c r="I75" s="81"/>
      <c r="J75" s="81"/>
      <c r="K75" s="81"/>
      <c r="L75" s="81"/>
    </row>
    <row r="76" spans="1:12" x14ac:dyDescent="0.25">
      <c r="A76" s="128"/>
      <c r="B76" s="59" t="s">
        <v>15</v>
      </c>
      <c r="C76" s="2" t="s">
        <v>16</v>
      </c>
      <c r="D76" s="2">
        <v>0</v>
      </c>
      <c r="E76" s="2">
        <f>D76*E75</f>
        <v>0</v>
      </c>
      <c r="F76" s="64"/>
      <c r="G76" s="64"/>
      <c r="H76" s="64"/>
      <c r="I76" s="81"/>
      <c r="J76" s="81"/>
      <c r="K76" s="81"/>
      <c r="L76" s="81"/>
    </row>
    <row r="77" spans="1:12" ht="26.25" x14ac:dyDescent="0.25">
      <c r="A77" s="124"/>
      <c r="B77" s="98" t="s">
        <v>68</v>
      </c>
      <c r="C77" s="99" t="s">
        <v>16</v>
      </c>
      <c r="D77" s="99">
        <v>1</v>
      </c>
      <c r="E77" s="81">
        <f>E75*D77</f>
        <v>1</v>
      </c>
      <c r="F77" s="81"/>
      <c r="G77" s="81"/>
      <c r="H77" s="81"/>
      <c r="I77" s="81"/>
      <c r="J77" s="81"/>
      <c r="K77" s="81"/>
      <c r="L77" s="81"/>
    </row>
    <row r="78" spans="1:12" x14ac:dyDescent="0.25">
      <c r="A78" s="3"/>
      <c r="B78" s="11" t="s">
        <v>7</v>
      </c>
      <c r="C78" s="12"/>
      <c r="D78" s="13"/>
      <c r="E78" s="14"/>
      <c r="F78" s="15"/>
      <c r="G78" s="15">
        <f>SUM(G9:G77)</f>
        <v>0</v>
      </c>
      <c r="H78" s="15"/>
      <c r="I78" s="15"/>
      <c r="J78" s="15"/>
      <c r="K78" s="15"/>
      <c r="L78" s="15">
        <f>SUM(L9:L77)</f>
        <v>0</v>
      </c>
    </row>
    <row r="79" spans="1:12" x14ac:dyDescent="0.25">
      <c r="A79" s="3"/>
      <c r="B79" s="6" t="s">
        <v>30</v>
      </c>
      <c r="C79" s="16">
        <v>0.05</v>
      </c>
      <c r="D79" s="13"/>
      <c r="E79" s="14"/>
      <c r="F79" s="15"/>
      <c r="G79" s="15"/>
      <c r="H79" s="15"/>
      <c r="I79" s="15"/>
      <c r="J79" s="15"/>
      <c r="K79" s="15"/>
      <c r="L79" s="7">
        <f>G78*C79</f>
        <v>0</v>
      </c>
    </row>
    <row r="80" spans="1:12" x14ac:dyDescent="0.25">
      <c r="A80" s="3"/>
      <c r="B80" s="17" t="s">
        <v>7</v>
      </c>
      <c r="C80" s="16"/>
      <c r="D80" s="13"/>
      <c r="E80" s="14"/>
      <c r="F80" s="15"/>
      <c r="G80" s="15"/>
      <c r="H80" s="15"/>
      <c r="I80" s="15"/>
      <c r="J80" s="15"/>
      <c r="K80" s="15"/>
      <c r="L80" s="7">
        <f>L79+L78</f>
        <v>0</v>
      </c>
    </row>
    <row r="81" spans="1:12" x14ac:dyDescent="0.25">
      <c r="A81" s="3"/>
      <c r="B81" s="18" t="s">
        <v>31</v>
      </c>
      <c r="C81" s="19">
        <v>0.1</v>
      </c>
      <c r="D81" s="13"/>
      <c r="E81" s="14"/>
      <c r="F81" s="15"/>
      <c r="G81" s="15"/>
      <c r="H81" s="15"/>
      <c r="I81" s="15"/>
      <c r="J81" s="15"/>
      <c r="K81" s="15"/>
      <c r="L81" s="7">
        <f>L80*C81</f>
        <v>0</v>
      </c>
    </row>
    <row r="82" spans="1:12" x14ac:dyDescent="0.25">
      <c r="A82" s="3"/>
      <c r="B82" s="17" t="s">
        <v>7</v>
      </c>
      <c r="C82" s="19"/>
      <c r="D82" s="13"/>
      <c r="E82" s="14"/>
      <c r="F82" s="15"/>
      <c r="G82" s="15"/>
      <c r="H82" s="15"/>
      <c r="I82" s="15"/>
      <c r="J82" s="15"/>
      <c r="K82" s="15"/>
      <c r="L82" s="7">
        <f>L81+L80</f>
        <v>0</v>
      </c>
    </row>
    <row r="83" spans="1:12" x14ac:dyDescent="0.25">
      <c r="A83" s="3"/>
      <c r="B83" s="20" t="s">
        <v>32</v>
      </c>
      <c r="C83" s="16">
        <v>0.08</v>
      </c>
      <c r="D83" s="6"/>
      <c r="E83" s="21"/>
      <c r="F83" s="20"/>
      <c r="G83" s="22"/>
      <c r="H83" s="22"/>
      <c r="I83" s="22"/>
      <c r="J83" s="31"/>
      <c r="K83" s="31"/>
      <c r="L83" s="32">
        <f>L82*C83</f>
        <v>0</v>
      </c>
    </row>
    <row r="84" spans="1:12" x14ac:dyDescent="0.25">
      <c r="A84" s="3"/>
      <c r="B84" s="17" t="s">
        <v>7</v>
      </c>
      <c r="C84" s="24"/>
      <c r="D84" s="24"/>
      <c r="E84" s="24"/>
      <c r="F84" s="24"/>
      <c r="G84" s="25"/>
      <c r="H84" s="25"/>
      <c r="I84" s="25"/>
      <c r="J84" s="25"/>
      <c r="K84" s="25"/>
      <c r="L84" s="8">
        <f>SUM(L82:L83)</f>
        <v>0</v>
      </c>
    </row>
    <row r="85" spans="1:12" x14ac:dyDescent="0.25">
      <c r="A85" s="3"/>
      <c r="B85" s="26" t="s">
        <v>33</v>
      </c>
      <c r="C85" s="27">
        <v>0.05</v>
      </c>
      <c r="D85" s="28"/>
      <c r="E85" s="28"/>
      <c r="F85" s="28"/>
      <c r="G85" s="28"/>
      <c r="H85" s="28"/>
      <c r="I85" s="28"/>
      <c r="J85" s="28"/>
      <c r="K85" s="28"/>
      <c r="L85" s="8">
        <f>L84*C85</f>
        <v>0</v>
      </c>
    </row>
    <row r="86" spans="1:12" x14ac:dyDescent="0.25">
      <c r="A86" s="3"/>
      <c r="B86" s="17" t="s">
        <v>7</v>
      </c>
      <c r="C86" s="29"/>
      <c r="D86" s="28"/>
      <c r="E86" s="28"/>
      <c r="F86" s="28"/>
      <c r="G86" s="28"/>
      <c r="H86" s="28"/>
      <c r="I86" s="28"/>
      <c r="J86" s="28"/>
      <c r="K86" s="28"/>
      <c r="L86" s="8">
        <f>SUM(L84:L85)</f>
        <v>0</v>
      </c>
    </row>
    <row r="87" spans="1:12" x14ac:dyDescent="0.25">
      <c r="A87" s="3"/>
      <c r="B87" s="26" t="s">
        <v>34</v>
      </c>
      <c r="C87" s="27">
        <v>0.18</v>
      </c>
      <c r="D87" s="28"/>
      <c r="E87" s="28"/>
      <c r="F87" s="28"/>
      <c r="G87" s="28"/>
      <c r="H87" s="28"/>
      <c r="I87" s="28"/>
      <c r="J87" s="28"/>
      <c r="K87" s="28"/>
      <c r="L87" s="8">
        <f>L86*C87</f>
        <v>0</v>
      </c>
    </row>
    <row r="88" spans="1:12" x14ac:dyDescent="0.25">
      <c r="A88" s="3"/>
      <c r="B88" s="28" t="s">
        <v>35</v>
      </c>
      <c r="C88" s="28"/>
      <c r="D88" s="28"/>
      <c r="E88" s="28"/>
      <c r="F88" s="28"/>
      <c r="G88" s="28"/>
      <c r="H88" s="28"/>
      <c r="I88" s="28"/>
      <c r="J88" s="28"/>
      <c r="K88" s="28"/>
      <c r="L88" s="30">
        <f>L87+L86</f>
        <v>0</v>
      </c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</sheetData>
  <mergeCells count="27">
    <mergeCell ref="A38:A41"/>
    <mergeCell ref="A56:A59"/>
    <mergeCell ref="A60:A63"/>
    <mergeCell ref="A51:A55"/>
    <mergeCell ref="B2:D2"/>
    <mergeCell ref="D4:F4"/>
    <mergeCell ref="A6:A7"/>
    <mergeCell ref="B6:B7"/>
    <mergeCell ref="C6:C7"/>
    <mergeCell ref="D6:E6"/>
    <mergeCell ref="F6:G6"/>
    <mergeCell ref="L6:L7"/>
    <mergeCell ref="A9:L9"/>
    <mergeCell ref="H6:I6"/>
    <mergeCell ref="J6:K6"/>
    <mergeCell ref="A75:A77"/>
    <mergeCell ref="A10:A12"/>
    <mergeCell ref="A42:A45"/>
    <mergeCell ref="A22:A25"/>
    <mergeCell ref="A46:A50"/>
    <mergeCell ref="A68:A74"/>
    <mergeCell ref="A64:A67"/>
    <mergeCell ref="A16:A21"/>
    <mergeCell ref="A26:A29"/>
    <mergeCell ref="A30:A33"/>
    <mergeCell ref="A13:A15"/>
    <mergeCell ref="A34:A3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კრებსითი</vt:lpstr>
      <vt:lpstr>მაღაზია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2023-07-03T10:26:58Z</dcterms:modified>
</cp:coreProperties>
</file>