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izonline-my.sharepoint.com/personal/tamar_khurtsilava_giz_de/Documents/Dokumente/Tender/2023/83450031-Gender- Expert Eco/from pr/"/>
    </mc:Choice>
  </mc:AlternateContent>
  <xr:revisionPtr revIDLastSave="10" documentId="13_ncr:1_{C0BFEEE1-810B-4433-8FC0-3F1F53CB0C56}" xr6:coauthVersionLast="47" xr6:coauthVersionMax="47" xr10:uidLastSave="{D1E03894-FE86-4C87-833C-5C1F17E534E7}"/>
  <bookViews>
    <workbookView xWindow="14310" yWindow="1200" windowWidth="13800" windowHeight="14085" xr2:uid="{00000000-000D-0000-FFFF-FFFF00000000}"/>
  </bookViews>
  <sheets>
    <sheet name="Appraiser" sheetId="5" r:id="rId1"/>
  </sheets>
  <externalReferences>
    <externalReference r:id="rId2"/>
    <externalReference r:id="rId3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5" l="1"/>
  <c r="A37" i="5" s="1"/>
  <c r="F27" i="5" l="1"/>
  <c r="F28" i="5"/>
  <c r="F29" i="5"/>
  <c r="F30" i="5"/>
  <c r="F31" i="5"/>
  <c r="F16" i="5"/>
  <c r="F17" i="5"/>
  <c r="F18" i="5"/>
  <c r="F19" i="5"/>
  <c r="F20" i="5"/>
  <c r="F21" i="5"/>
  <c r="F10" i="5"/>
  <c r="F11" i="5" s="1"/>
  <c r="C10" i="5"/>
  <c r="F32" i="5" l="1"/>
  <c r="F22" i="5"/>
  <c r="F35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9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9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<sst xmlns="http://schemas.openxmlformats.org/spreadsheetml/2006/main" count="62" uniqueCount="42">
  <si>
    <t>Contractor:</t>
  </si>
  <si>
    <t>Project number (PN):</t>
  </si>
  <si>
    <t>Tax ID</t>
  </si>
  <si>
    <t>Date:</t>
  </si>
  <si>
    <t>Address:</t>
  </si>
  <si>
    <t>Assignment:</t>
  </si>
  <si>
    <t>1. Fees</t>
  </si>
  <si>
    <t>Fee  ̶  daily rate Item</t>
  </si>
  <si>
    <t>Name</t>
  </si>
  <si>
    <t>Type of reimbursement</t>
  </si>
  <si>
    <t>Number</t>
  </si>
  <si>
    <t>Explanations</t>
  </si>
  <si>
    <t>Expert</t>
  </si>
  <si>
    <t>Subtotal</t>
  </si>
  <si>
    <t>2. Travel expenses</t>
  </si>
  <si>
    <t>Item</t>
  </si>
  <si>
    <t>Subitem</t>
  </si>
  <si>
    <t>Budget/ Price
GEL</t>
  </si>
  <si>
    <t>Total 
GEL</t>
  </si>
  <si>
    <t>Total travel expense budget</t>
  </si>
  <si>
    <t>please choose</t>
  </si>
  <si>
    <t>Transportation</t>
  </si>
  <si>
    <t>Per-diem allowance</t>
  </si>
  <si>
    <t>Overnight1 accommodation allowance</t>
  </si>
  <si>
    <t>Flights</t>
  </si>
  <si>
    <t>Other travel expenses</t>
  </si>
  <si>
    <t>3. Other costs</t>
  </si>
  <si>
    <t xml:space="preserve"> </t>
  </si>
  <si>
    <t>Subcontracts</t>
  </si>
  <si>
    <t>Equipment</t>
  </si>
  <si>
    <t>Workshops</t>
  </si>
  <si>
    <t>Other Expenses</t>
  </si>
  <si>
    <t>Flexible remuneration item</t>
  </si>
  <si>
    <t>4. Total costs</t>
  </si>
  <si>
    <t>Contract number:</t>
  </si>
  <si>
    <t>Remuneration
 GEL</t>
  </si>
  <si>
    <t>Total
GEL</t>
  </si>
  <si>
    <t>lump sum / amount</t>
  </si>
  <si>
    <r>
      <rPr>
        <b/>
        <sz val="9"/>
        <color theme="1"/>
        <rFont val="Arial"/>
        <family val="2"/>
      </rPr>
      <t>Total</t>
    </r>
    <r>
      <rPr>
        <sz val="8"/>
        <color theme="1"/>
        <rFont val="Arial"/>
        <family val="2"/>
      </rPr>
      <t xml:space="preserve">  in GEL </t>
    </r>
    <r>
      <rPr>
        <i/>
        <sz val="8"/>
        <color theme="1"/>
        <rFont val="Arial"/>
        <family val="2"/>
      </rPr>
      <t>(Incl. Income tax &amp; contractor's part of pension fund contribution, 
in case contractor is involved in funded pension system)</t>
    </r>
  </si>
  <si>
    <t>Price schedule</t>
  </si>
  <si>
    <t>Backstopping gender mainstreaming</t>
  </si>
  <si>
    <t>Please select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</si>
</sst>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-"/>
  </numFmts>
  <fonts count="1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 tint="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hair">
        <color indexed="64"/>
      </top>
      <bottom/>
      <diagonal/>
    </border>
    <border>
      <left style="medium">
        <color theme="9" tint="-0.24997711111789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theme="0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49" fontId="4" fillId="3" borderId="2" applyNumberFormat="0">
      <alignment vertical="center" wrapText="1"/>
      <protection locked="0"/>
    </xf>
    <xf numFmtId="0" fontId="4" fillId="3" borderId="2" applyNumberFormat="0">
      <alignment vertical="center" shrinkToFit="1"/>
      <protection locked="0"/>
    </xf>
    <xf numFmtId="4" fontId="4" fillId="3" borderId="2">
      <alignment vertical="center" shrinkToFit="1"/>
      <protection locked="0"/>
    </xf>
    <xf numFmtId="164" fontId="8" fillId="0" borderId="4" applyFont="0" applyFill="0" applyAlignment="0" applyProtection="0"/>
    <xf numFmtId="0" fontId="9" fillId="0" borderId="6" applyNumberFormat="0" applyFill="0" applyAlignment="0" applyProtection="0"/>
    <xf numFmtId="0" fontId="8" fillId="0" borderId="4" applyNumberFormat="0">
      <alignment vertical="center" wrapText="1"/>
    </xf>
  </cellStyleXfs>
  <cellXfs count="88">
    <xf numFmtId="0" fontId="0" fillId="0" borderId="0" xfId="0"/>
    <xf numFmtId="0" fontId="3" fillId="0" borderId="0" xfId="0" applyFont="1"/>
    <xf numFmtId="0" fontId="3" fillId="4" borderId="0" xfId="0" applyFont="1" applyFill="1"/>
    <xf numFmtId="0" fontId="3" fillId="0" borderId="21" xfId="0" applyFont="1" applyBorder="1"/>
    <xf numFmtId="0" fontId="3" fillId="0" borderId="10" xfId="7" applyFont="1" applyBorder="1">
      <alignment vertical="center" wrapText="1"/>
    </xf>
    <xf numFmtId="0" fontId="6" fillId="0" borderId="0" xfId="1" applyFont="1" applyFill="1" applyBorder="1" applyAlignment="1">
      <alignment vertical="center"/>
    </xf>
    <xf numFmtId="0" fontId="3" fillId="5" borderId="4" xfId="0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5" borderId="27" xfId="0" applyFont="1" applyFill="1" applyBorder="1" applyProtection="1">
      <protection locked="0"/>
    </xf>
    <xf numFmtId="0" fontId="3" fillId="5" borderId="4" xfId="0" applyFont="1" applyFill="1" applyBorder="1" applyAlignment="1" applyProtection="1">
      <alignment wrapText="1"/>
      <protection locked="0"/>
    </xf>
    <xf numFmtId="0" fontId="3" fillId="5" borderId="11" xfId="0" applyFont="1" applyFill="1" applyBorder="1" applyAlignment="1" applyProtection="1">
      <alignment wrapText="1"/>
      <protection locked="0"/>
    </xf>
    <xf numFmtId="0" fontId="3" fillId="5" borderId="5" xfId="0" applyFont="1" applyFill="1" applyBorder="1" applyAlignment="1" applyProtection="1">
      <alignment horizontal="left" wrapText="1"/>
      <protection locked="0"/>
    </xf>
    <xf numFmtId="0" fontId="3" fillId="5" borderId="4" xfId="0" applyFont="1" applyFill="1" applyBorder="1" applyAlignment="1" applyProtection="1">
      <alignment horizontal="left" wrapText="1"/>
      <protection locked="0"/>
    </xf>
    <xf numFmtId="0" fontId="3" fillId="5" borderId="13" xfId="0" applyFont="1" applyFill="1" applyBorder="1" applyAlignment="1" applyProtection="1">
      <alignment horizontal="left" wrapText="1"/>
      <protection locked="0"/>
    </xf>
    <xf numFmtId="0" fontId="3" fillId="5" borderId="27" xfId="0" applyFont="1" applyFill="1" applyBorder="1" applyAlignment="1" applyProtection="1">
      <alignment horizontal="left" wrapText="1"/>
      <protection locked="0"/>
    </xf>
    <xf numFmtId="49" fontId="5" fillId="5" borderId="3" xfId="2" applyFont="1" applyFill="1" applyBorder="1">
      <alignment vertical="center" wrapText="1"/>
      <protection locked="0"/>
    </xf>
    <xf numFmtId="0" fontId="3" fillId="5" borderId="5" xfId="0" applyFont="1" applyFill="1" applyBorder="1" applyAlignment="1" applyProtection="1">
      <alignment wrapText="1"/>
      <protection locked="0"/>
    </xf>
    <xf numFmtId="0" fontId="3" fillId="5" borderId="9" xfId="0" applyFont="1" applyFill="1" applyBorder="1" applyAlignment="1" applyProtection="1">
      <alignment wrapText="1"/>
      <protection locked="0"/>
    </xf>
    <xf numFmtId="0" fontId="3" fillId="5" borderId="10" xfId="0" applyFont="1" applyFill="1" applyBorder="1" applyAlignment="1" applyProtection="1">
      <alignment wrapText="1"/>
      <protection locked="0"/>
    </xf>
    <xf numFmtId="0" fontId="3" fillId="5" borderId="17" xfId="0" applyFont="1" applyFill="1" applyBorder="1" applyAlignment="1" applyProtection="1">
      <alignment horizontal="left"/>
      <protection locked="0"/>
    </xf>
    <xf numFmtId="0" fontId="3" fillId="5" borderId="26" xfId="0" applyFont="1" applyFill="1" applyBorder="1" applyAlignment="1" applyProtection="1">
      <alignment horizontal="left" wrapText="1"/>
      <protection locked="0"/>
    </xf>
    <xf numFmtId="0" fontId="3" fillId="5" borderId="9" xfId="0" applyFont="1" applyFill="1" applyBorder="1" applyAlignment="1" applyProtection="1">
      <alignment horizontal="left" wrapText="1"/>
      <protection locked="0"/>
    </xf>
    <xf numFmtId="0" fontId="3" fillId="5" borderId="10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left" wrapText="1"/>
      <protection locked="0"/>
    </xf>
    <xf numFmtId="0" fontId="3" fillId="5" borderId="0" xfId="0" applyFont="1" applyFill="1" applyAlignment="1" applyProtection="1">
      <alignment horizontal="left" wrapText="1"/>
      <protection locked="0"/>
    </xf>
    <xf numFmtId="0" fontId="3" fillId="5" borderId="2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3" fillId="5" borderId="27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5" borderId="29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>
      <alignment horizontal="center" vertical="center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2" fillId="5" borderId="20" xfId="0" applyFont="1" applyFill="1" applyBorder="1" applyAlignment="1" applyProtection="1">
      <alignment horizontal="left"/>
      <protection locked="0"/>
    </xf>
    <xf numFmtId="0" fontId="8" fillId="4" borderId="0" xfId="0" applyFont="1" applyFill="1"/>
    <xf numFmtId="0" fontId="2" fillId="5" borderId="31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0" fontId="5" fillId="5" borderId="29" xfId="0" applyFont="1" applyFill="1" applyBorder="1" applyAlignment="1" applyProtection="1">
      <alignment wrapText="1"/>
      <protection locked="0"/>
    </xf>
    <xf numFmtId="0" fontId="14" fillId="0" borderId="0" xfId="0" applyFont="1"/>
    <xf numFmtId="0" fontId="3" fillId="5" borderId="28" xfId="0" applyFont="1" applyFill="1" applyBorder="1" applyAlignment="1" applyProtection="1">
      <alignment wrapText="1"/>
      <protection locked="0"/>
    </xf>
    <xf numFmtId="0" fontId="3" fillId="5" borderId="29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wrapText="1"/>
      <protection locked="0"/>
    </xf>
    <xf numFmtId="0" fontId="3" fillId="5" borderId="30" xfId="0" applyFont="1" applyFill="1" applyBorder="1" applyAlignment="1" applyProtection="1">
      <alignment wrapText="1"/>
      <protection locked="0"/>
    </xf>
    <xf numFmtId="0" fontId="3" fillId="5" borderId="15" xfId="0" applyFont="1" applyFill="1" applyBorder="1" applyAlignment="1" applyProtection="1">
      <alignment wrapText="1"/>
      <protection locked="0"/>
    </xf>
    <xf numFmtId="0" fontId="2" fillId="0" borderId="7" xfId="0" applyFont="1" applyBorder="1"/>
    <xf numFmtId="0" fontId="3" fillId="5" borderId="28" xfId="0" applyFont="1" applyFill="1" applyBorder="1" applyAlignment="1" applyProtection="1">
      <alignment horizontal="left" wrapText="1"/>
      <protection locked="0"/>
    </xf>
    <xf numFmtId="0" fontId="3" fillId="5" borderId="22" xfId="0" applyFont="1" applyFill="1" applyBorder="1" applyAlignment="1" applyProtection="1">
      <alignment horizontal="left" wrapText="1"/>
      <protection locked="0"/>
    </xf>
    <xf numFmtId="0" fontId="3" fillId="5" borderId="21" xfId="0" applyFont="1" applyFill="1" applyBorder="1" applyAlignment="1" applyProtection="1">
      <alignment horizontal="left" wrapText="1"/>
      <protection locked="0"/>
    </xf>
    <xf numFmtId="0" fontId="3" fillId="5" borderId="7" xfId="0" applyFont="1" applyFill="1" applyBorder="1" applyAlignment="1" applyProtection="1">
      <alignment horizontal="left" wrapText="1"/>
      <protection locked="0"/>
    </xf>
    <xf numFmtId="0" fontId="0" fillId="0" borderId="34" xfId="0" applyBorder="1"/>
    <xf numFmtId="0" fontId="13" fillId="0" borderId="0" xfId="0" applyFont="1" applyAlignment="1">
      <alignment vertical="top"/>
    </xf>
    <xf numFmtId="0" fontId="2" fillId="0" borderId="32" xfId="0" applyFont="1" applyBorder="1" applyAlignment="1">
      <alignment horizontal="center"/>
    </xf>
    <xf numFmtId="0" fontId="7" fillId="0" borderId="36" xfId="0" applyFont="1" applyBorder="1"/>
    <xf numFmtId="0" fontId="3" fillId="0" borderId="37" xfId="0" applyFont="1" applyBorder="1" applyAlignment="1">
      <alignment vertical="top" wrapText="1"/>
    </xf>
    <xf numFmtId="0" fontId="2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5" fillId="6" borderId="24" xfId="0" applyFont="1" applyFill="1" applyBorder="1" applyAlignment="1">
      <alignment horizontal="left" vertical="top" wrapText="1"/>
    </xf>
    <xf numFmtId="0" fontId="15" fillId="6" borderId="24" xfId="0" applyFont="1" applyFill="1" applyBorder="1" applyAlignment="1">
      <alignment horizontal="left" vertical="top"/>
    </xf>
    <xf numFmtId="0" fontId="15" fillId="6" borderId="25" xfId="0" applyFont="1" applyFill="1" applyBorder="1" applyAlignment="1">
      <alignment horizontal="left" vertical="top" wrapText="1"/>
    </xf>
    <xf numFmtId="0" fontId="15" fillId="6" borderId="18" xfId="0" applyFont="1" applyFill="1" applyBorder="1" applyAlignment="1">
      <alignment horizontal="left" vertical="top"/>
    </xf>
    <xf numFmtId="0" fontId="15" fillId="6" borderId="18" xfId="0" applyFont="1" applyFill="1" applyBorder="1" applyAlignment="1">
      <alignment horizontal="left" vertical="top" wrapText="1"/>
    </xf>
    <xf numFmtId="0" fontId="15" fillId="6" borderId="33" xfId="0" applyFont="1" applyFill="1" applyBorder="1" applyAlignment="1">
      <alignment horizontal="left" vertical="top" wrapText="1"/>
    </xf>
    <xf numFmtId="0" fontId="3" fillId="0" borderId="18" xfId="0" applyFont="1" applyBorder="1"/>
    <xf numFmtId="0" fontId="3" fillId="0" borderId="40" xfId="0" applyFont="1" applyBorder="1"/>
    <xf numFmtId="0" fontId="6" fillId="0" borderId="18" xfId="1" applyFont="1" applyFill="1" applyBorder="1" applyAlignment="1">
      <alignment vertical="center"/>
    </xf>
    <xf numFmtId="0" fontId="14" fillId="5" borderId="6" xfId="0" applyFont="1" applyFill="1" applyBorder="1"/>
    <xf numFmtId="0" fontId="13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6" fillId="2" borderId="18" xfId="1" applyFont="1" applyFill="1" applyBorder="1" applyAlignment="1">
      <alignment vertical="center"/>
    </xf>
    <xf numFmtId="0" fontId="2" fillId="0" borderId="7" xfId="0" applyFont="1" applyBorder="1" applyAlignment="1">
      <alignment horizontal="left"/>
    </xf>
    <xf numFmtId="0" fontId="6" fillId="2" borderId="0" xfId="1" applyFont="1" applyFill="1" applyBorder="1" applyAlignment="1">
      <alignment vertical="center"/>
    </xf>
    <xf numFmtId="0" fontId="7" fillId="5" borderId="18" xfId="0" applyFont="1" applyFill="1" applyBorder="1" applyAlignment="1" applyProtection="1">
      <alignment horizontal="left" wrapText="1"/>
      <protection locked="0"/>
    </xf>
    <xf numFmtId="0" fontId="7" fillId="5" borderId="19" xfId="0" applyFont="1" applyFill="1" applyBorder="1" applyAlignment="1" applyProtection="1">
      <alignment horizontal="left" wrapText="1"/>
      <protection locked="0"/>
    </xf>
    <xf numFmtId="0" fontId="3" fillId="0" borderId="2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38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</cellXfs>
  <cellStyles count="8">
    <cellStyle name="Beschriftung" xfId="7" xr:uid="{00000000-0005-0000-0000-000000000000}"/>
    <cellStyle name="Eingabe Betrag" xfId="4" xr:uid="{00000000-0005-0000-0000-000001000000}"/>
    <cellStyle name="Eingabe Tabelle" xfId="2" xr:uid="{00000000-0005-0000-0000-000002000000}"/>
    <cellStyle name="Eingabe Zahl" xfId="3" xr:uid="{00000000-0005-0000-0000-000003000000}"/>
    <cellStyle name="Ergebniszeile" xfId="6" xr:uid="{00000000-0005-0000-0000-000004000000}"/>
    <cellStyle name="Heading 3" xfId="1" builtinId="18"/>
    <cellStyle name="Normal" xfId="0" builtinId="0"/>
    <cellStyle name="Tabelle Zahl" xfId="5" xr:uid="{00000000-0005-0000-0000-000007000000}"/>
  </cellStyles>
  <dxfs count="31"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right style="hair">
          <color indexed="64"/>
        </right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medium">
          <color theme="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medium">
          <color theme="0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1"/>
        </left>
        <right style="medium">
          <color theme="0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alignment horizontal="left" vertical="top" textRotation="0" indent="0" justifyLastLine="0" shrinkToFit="0" readingOrder="0"/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133351</xdr:colOff>
      <xdr:row>0</xdr:row>
      <xdr:rowOff>97155</xdr:rowOff>
    </xdr:from>
    <xdr:to>
      <xdr:col>6</xdr:col>
      <xdr:colOff>1200151</xdr:colOff>
      <xdr:row>0</xdr:row>
      <xdr:rowOff>857110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438776" y="104775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mar.Khurtsilava/Desktop/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schedule"/>
      <sheetName val="List of key experts"/>
      <sheetName val="Listen"/>
    </sheetNames>
    <sheetDataSet>
      <sheetData sheetId="0" refreshError="1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e7" displayName="Table7" ref="A9:G10" totalsRowShown="0" headerRowDxfId="30" headerRowBorderDxfId="29" tableBorderDxfId="28">
  <autoFilter ref="A9:G10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Fee  ̶  daily rate Item" dataDxfId="27" dataCellStyle="Eingabe Tabelle"/>
    <tableColumn id="2" xr3:uid="{00000000-0010-0000-0400-000002000000}" name="Name" dataDxfId="26"/>
    <tableColumn id="3" xr3:uid="{00000000-0010-0000-0400-000003000000}" name="Type of reimbursement" dataDxfId="25" dataCellStyle="Beschriftung">
      <calculatedColumnFormula>"Lump sum /per day"</calculatedColumnFormula>
    </tableColumn>
    <tableColumn id="4" xr3:uid="{00000000-0010-0000-0400-000004000000}" name="Number" dataDxfId="24"/>
    <tableColumn id="5" xr3:uid="{00000000-0010-0000-0400-000005000000}" name="Remuneration_x000a_ GEL" dataDxfId="23"/>
    <tableColumn id="6" xr3:uid="{00000000-0010-0000-0400-000006000000}" name="Total_x000a_GEL" dataDxfId="22">
      <calculatedColumnFormula>Table7[Number]*Table7[Remuneration
 GEL]</calculatedColumnFormula>
    </tableColumn>
    <tableColumn id="7" xr3:uid="{00000000-0010-0000-0400-000007000000}" name="Explanations" dataDxfId="21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le8" displayName="Table8" ref="A15:G21" totalsRowShown="0" headerRowDxfId="20" headerRowBorderDxfId="19" tableBorderDxfId="18">
  <autoFilter ref="A15:G21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500-000001000000}" name="Item" dataDxfId="17"/>
    <tableColumn id="2" xr3:uid="{00000000-0010-0000-0500-000002000000}" name="Subitem" dataDxfId="16"/>
    <tableColumn id="3" xr3:uid="{00000000-0010-0000-0500-000003000000}" name="Type of reimbursement" dataDxfId="15"/>
    <tableColumn id="4" xr3:uid="{00000000-0010-0000-0500-000004000000}" name="Number" dataDxfId="14"/>
    <tableColumn id="5" xr3:uid="{00000000-0010-0000-0500-000005000000}" name="Budget/ Price_x000a_GEL" dataDxfId="13"/>
    <tableColumn id="6" xr3:uid="{00000000-0010-0000-0500-000006000000}" name="Total _x000a_GEL" dataDxfId="12">
      <calculatedColumnFormula>D16*E16</calculatedColumnFormula>
    </tableColumn>
    <tableColumn id="7" xr3:uid="{00000000-0010-0000-0500-000007000000}" name="Explanations" dataDxfId="11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e9" displayName="Table9" ref="A26:G31" totalsRowShown="0" headerRowDxfId="10" headerRowBorderDxfId="9" tableBorderDxfId="8">
  <autoFilter ref="A26:G31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600-000001000000}" name="Item" dataDxfId="7"/>
    <tableColumn id="2" xr3:uid="{00000000-0010-0000-0600-000002000000}" name=" " dataDxfId="6"/>
    <tableColumn id="3" xr3:uid="{00000000-0010-0000-0600-000003000000}" name="Type of reimbursement" dataDxfId="5"/>
    <tableColumn id="4" xr3:uid="{00000000-0010-0000-0600-000004000000}" name="Number" dataDxfId="4"/>
    <tableColumn id="5" xr3:uid="{00000000-0010-0000-0600-000005000000}" name="Budget/ Price_x000a_GEL"/>
    <tableColumn id="6" xr3:uid="{00000000-0010-0000-0600-000006000000}" name="Total _x000a_GEL" dataDxfId="3">
      <calculatedColumnFormula>E27*D27</calculatedColumnFormula>
    </tableColumn>
    <tableColumn id="7" xr3:uid="{00000000-0010-0000-0600-000007000000}" name="Explanations" dataDxfId="2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45"/>
  <sheetViews>
    <sheetView showGridLines="0" tabSelected="1" workbookViewId="0">
      <selection activeCell="A22" activeCellId="6" sqref="A13:XFD13 A14:XFD14 A15:XFD15 A17:XFD17 A18:XFD18 A19:XFD19 A22:XFD22"/>
    </sheetView>
  </sheetViews>
  <sheetFormatPr defaultRowHeight="15" x14ac:dyDescent="0.25"/>
  <cols>
    <col min="1" max="1" width="19.28515625" customWidth="1"/>
    <col min="2" max="2" width="18.5703125" customWidth="1"/>
    <col min="3" max="3" width="19.28515625" customWidth="1"/>
    <col min="4" max="4" width="8.42578125" customWidth="1"/>
    <col min="5" max="5" width="13.28515625" customWidth="1"/>
    <col min="7" max="7" width="26.85546875" customWidth="1"/>
  </cols>
  <sheetData>
    <row r="1" spans="1:7" ht="73.5" customHeight="1" x14ac:dyDescent="0.25">
      <c r="A1" s="76" t="s">
        <v>39</v>
      </c>
      <c r="B1" s="76"/>
      <c r="C1" s="76"/>
      <c r="D1" s="76"/>
      <c r="E1" s="76"/>
      <c r="F1" s="76"/>
      <c r="G1" s="45"/>
    </row>
    <row r="2" spans="1:7" ht="17.100000000000001" customHeight="1" thickBot="1" x14ac:dyDescent="0.3">
      <c r="A2" s="1" t="s">
        <v>34</v>
      </c>
      <c r="B2" s="44"/>
      <c r="C2" s="1" t="s">
        <v>0</v>
      </c>
      <c r="D2" s="80"/>
      <c r="E2" s="80"/>
      <c r="F2" s="80"/>
      <c r="G2" s="80"/>
    </row>
    <row r="3" spans="1:7" ht="17.100000000000001" customHeight="1" thickBot="1" x14ac:dyDescent="0.3">
      <c r="A3" s="1" t="s">
        <v>1</v>
      </c>
      <c r="B3" s="42"/>
      <c r="C3" s="1" t="s">
        <v>2</v>
      </c>
      <c r="D3" s="81"/>
      <c r="E3" s="81"/>
      <c r="F3" s="81"/>
      <c r="G3" s="81"/>
    </row>
    <row r="4" spans="1:7" ht="17.100000000000001" customHeight="1" thickBot="1" x14ac:dyDescent="0.3">
      <c r="A4" s="1" t="s">
        <v>3</v>
      </c>
      <c r="B4" s="19"/>
      <c r="C4" s="1" t="s">
        <v>4</v>
      </c>
      <c r="D4" s="81"/>
      <c r="E4" s="81"/>
      <c r="F4" s="81"/>
      <c r="G4" s="81"/>
    </row>
    <row r="5" spans="1:7" ht="39" customHeight="1" thickBot="1" x14ac:dyDescent="0.3">
      <c r="A5" s="2"/>
      <c r="B5" s="2"/>
      <c r="C5" s="2" t="s">
        <v>5</v>
      </c>
      <c r="D5" s="81" t="s">
        <v>40</v>
      </c>
      <c r="E5" s="81"/>
      <c r="F5" s="81"/>
      <c r="G5" s="81"/>
    </row>
    <row r="6" spans="1:7" x14ac:dyDescent="0.25">
      <c r="A6" s="2"/>
      <c r="B6" s="2"/>
      <c r="C6" s="2"/>
      <c r="D6" s="2"/>
      <c r="E6" s="2"/>
      <c r="F6" s="2"/>
      <c r="G6" s="2"/>
    </row>
    <row r="7" spans="1:7" ht="13.5" customHeight="1" thickBot="1" x14ac:dyDescent="0.3">
      <c r="A7" s="77" t="s">
        <v>6</v>
      </c>
      <c r="B7" s="77"/>
      <c r="C7" s="77"/>
      <c r="D7" s="77"/>
      <c r="E7" s="77"/>
      <c r="F7" s="77"/>
      <c r="G7" s="77"/>
    </row>
    <row r="8" spans="1:7" ht="9.75" customHeight="1" x14ac:dyDescent="0.25">
      <c r="A8" s="5"/>
      <c r="B8" s="5"/>
      <c r="C8" s="5"/>
      <c r="D8" s="5"/>
      <c r="E8" s="5"/>
      <c r="F8" s="5"/>
      <c r="G8" s="5"/>
    </row>
    <row r="9" spans="1:7" ht="24.75" thickBot="1" x14ac:dyDescent="0.3">
      <c r="A9" s="65" t="s">
        <v>7</v>
      </c>
      <c r="B9" s="66" t="s">
        <v>8</v>
      </c>
      <c r="C9" s="67" t="s">
        <v>9</v>
      </c>
      <c r="D9" s="67" t="s">
        <v>10</v>
      </c>
      <c r="E9" s="67" t="s">
        <v>35</v>
      </c>
      <c r="F9" s="67" t="s">
        <v>36</v>
      </c>
      <c r="G9" s="68" t="s">
        <v>11</v>
      </c>
    </row>
    <row r="10" spans="1:7" x14ac:dyDescent="0.25">
      <c r="A10" s="15" t="s">
        <v>12</v>
      </c>
      <c r="B10" s="25"/>
      <c r="C10" s="4" t="str">
        <f>"Lump sum /per day"</f>
        <v>Lump sum /per day</v>
      </c>
      <c r="D10" s="27">
        <v>100</v>
      </c>
      <c r="E10" s="27"/>
      <c r="F10" s="31">
        <f>Table7[Number]*Table7[Remuneration
 GEL]</f>
        <v>0</v>
      </c>
      <c r="G10" s="20"/>
    </row>
    <row r="11" spans="1:7" ht="15.75" thickBot="1" x14ac:dyDescent="0.3">
      <c r="A11" s="78" t="s">
        <v>13</v>
      </c>
      <c r="B11" s="78"/>
      <c r="C11" s="78"/>
      <c r="D11" s="78"/>
      <c r="E11" s="78"/>
      <c r="F11" s="60">
        <f>SUM(F10:F10)</f>
        <v>0</v>
      </c>
      <c r="G11" s="53"/>
    </row>
    <row r="12" spans="1:7" ht="15.75" thickTop="1" x14ac:dyDescent="0.25">
      <c r="A12" s="2"/>
      <c r="B12" s="2"/>
      <c r="C12" s="2"/>
      <c r="D12" s="2"/>
      <c r="E12" s="2"/>
      <c r="F12" s="2"/>
      <c r="G12" s="2"/>
    </row>
    <row r="13" spans="1:7" hidden="1" x14ac:dyDescent="0.25">
      <c r="A13" s="79" t="s">
        <v>14</v>
      </c>
      <c r="B13" s="79"/>
      <c r="C13" s="79"/>
      <c r="D13" s="79"/>
      <c r="E13" s="79"/>
      <c r="F13" s="79"/>
      <c r="G13" s="79"/>
    </row>
    <row r="14" spans="1:7" ht="10.5" hidden="1" customHeight="1" thickBot="1" x14ac:dyDescent="0.3">
      <c r="A14" s="71"/>
      <c r="B14" s="71"/>
      <c r="C14" s="71"/>
      <c r="D14" s="71"/>
      <c r="E14" s="71"/>
      <c r="F14" s="71"/>
      <c r="G14" s="72"/>
    </row>
    <row r="15" spans="1:7" ht="27" hidden="1" customHeight="1" thickBot="1" x14ac:dyDescent="0.3">
      <c r="A15" s="65" t="s">
        <v>15</v>
      </c>
      <c r="B15" s="67" t="s">
        <v>16</v>
      </c>
      <c r="C15" s="67" t="s">
        <v>9</v>
      </c>
      <c r="D15" s="67" t="s">
        <v>10</v>
      </c>
      <c r="E15" s="67" t="s">
        <v>17</v>
      </c>
      <c r="F15" s="67" t="s">
        <v>18</v>
      </c>
      <c r="G15" s="70" t="s">
        <v>11</v>
      </c>
    </row>
    <row r="16" spans="1:7" ht="24.75" hidden="1" x14ac:dyDescent="0.25">
      <c r="A16" s="46" t="s">
        <v>19</v>
      </c>
      <c r="B16" s="14"/>
      <c r="C16" s="8" t="s">
        <v>37</v>
      </c>
      <c r="D16" s="30"/>
      <c r="E16" s="30"/>
      <c r="F16" s="31">
        <f t="shared" ref="F16:F21" si="0">D16*E16</f>
        <v>0</v>
      </c>
      <c r="G16" s="54"/>
    </row>
    <row r="17" spans="1:7" hidden="1" x14ac:dyDescent="0.25">
      <c r="A17" s="17" t="s">
        <v>21</v>
      </c>
      <c r="B17" s="12"/>
      <c r="C17" s="6" t="s">
        <v>20</v>
      </c>
      <c r="D17" s="26"/>
      <c r="E17" s="26"/>
      <c r="F17" s="32">
        <f t="shared" si="0"/>
        <v>0</v>
      </c>
      <c r="G17" s="55"/>
    </row>
    <row r="18" spans="1:7" hidden="1" x14ac:dyDescent="0.25">
      <c r="A18" s="9" t="s">
        <v>22</v>
      </c>
      <c r="B18" s="12"/>
      <c r="C18" s="6" t="s">
        <v>20</v>
      </c>
      <c r="D18" s="26"/>
      <c r="E18" s="26"/>
      <c r="F18" s="32">
        <f t="shared" si="0"/>
        <v>0</v>
      </c>
      <c r="G18" s="55"/>
    </row>
    <row r="19" spans="1:7" ht="26.25" hidden="1" customHeight="1" thickBot="1" x14ac:dyDescent="0.3">
      <c r="A19" s="9" t="s">
        <v>23</v>
      </c>
      <c r="B19" s="12"/>
      <c r="C19" s="6" t="s">
        <v>37</v>
      </c>
      <c r="D19" s="28"/>
      <c r="E19" s="28"/>
      <c r="F19" s="32">
        <f t="shared" si="0"/>
        <v>0</v>
      </c>
      <c r="G19" s="55"/>
    </row>
    <row r="20" spans="1:7" hidden="1" x14ac:dyDescent="0.25">
      <c r="A20" s="18" t="s">
        <v>24</v>
      </c>
      <c r="B20" s="11"/>
      <c r="C20" s="6" t="s">
        <v>20</v>
      </c>
      <c r="D20" s="28"/>
      <c r="E20" s="28"/>
      <c r="F20" s="33">
        <f t="shared" si="0"/>
        <v>0</v>
      </c>
      <c r="G20" s="56"/>
    </row>
    <row r="21" spans="1:7" ht="15.75" hidden="1" thickBot="1" x14ac:dyDescent="0.3">
      <c r="A21" s="10" t="s">
        <v>25</v>
      </c>
      <c r="B21" s="13"/>
      <c r="C21" s="7" t="s">
        <v>20</v>
      </c>
      <c r="D21" s="29"/>
      <c r="E21" s="29"/>
      <c r="F21" s="34">
        <f t="shared" si="0"/>
        <v>0</v>
      </c>
      <c r="G21" s="57"/>
    </row>
    <row r="22" spans="1:7" ht="16.5" hidden="1" thickTop="1" thickBot="1" x14ac:dyDescent="0.3">
      <c r="A22" s="78" t="s">
        <v>13</v>
      </c>
      <c r="B22" s="78"/>
      <c r="C22" s="78"/>
      <c r="D22" s="78"/>
      <c r="E22" s="78"/>
      <c r="F22" s="64">
        <f>SUM(F16:F21)</f>
        <v>0</v>
      </c>
      <c r="G22" s="53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hidden="1" x14ac:dyDescent="0.25">
      <c r="A24" s="79" t="s">
        <v>26</v>
      </c>
      <c r="B24" s="79"/>
      <c r="C24" s="79"/>
      <c r="D24" s="79"/>
      <c r="E24" s="79"/>
      <c r="F24" s="79"/>
      <c r="G24" s="79"/>
    </row>
    <row r="25" spans="1:7" ht="11.25" hidden="1" customHeight="1" thickBot="1" x14ac:dyDescent="0.3">
      <c r="A25" s="73"/>
      <c r="B25" s="73"/>
      <c r="C25" s="73"/>
      <c r="D25" s="73"/>
      <c r="E25" s="73"/>
      <c r="F25" s="73"/>
      <c r="G25" s="73"/>
    </row>
    <row r="26" spans="1:7" ht="26.25" hidden="1" customHeight="1" thickBot="1" x14ac:dyDescent="0.3">
      <c r="A26" s="69" t="s">
        <v>15</v>
      </c>
      <c r="B26" s="65" t="s">
        <v>27</v>
      </c>
      <c r="C26" s="65" t="s">
        <v>9</v>
      </c>
      <c r="D26" s="65" t="s">
        <v>10</v>
      </c>
      <c r="E26" s="65" t="s">
        <v>17</v>
      </c>
      <c r="F26" s="65" t="s">
        <v>18</v>
      </c>
      <c r="G26" s="65" t="s">
        <v>11</v>
      </c>
    </row>
    <row r="27" spans="1:7" hidden="1" x14ac:dyDescent="0.25">
      <c r="A27" s="48" t="s">
        <v>28</v>
      </c>
      <c r="B27" s="49"/>
      <c r="C27" s="9" t="s">
        <v>20</v>
      </c>
      <c r="D27" s="35"/>
      <c r="E27" s="30"/>
      <c r="F27" s="36">
        <f>E27*D27</f>
        <v>0</v>
      </c>
      <c r="G27" s="24"/>
    </row>
    <row r="28" spans="1:7" hidden="1" x14ac:dyDescent="0.25">
      <c r="A28" s="50" t="s">
        <v>29</v>
      </c>
      <c r="B28" s="17"/>
      <c r="C28" s="9" t="s">
        <v>20</v>
      </c>
      <c r="D28" s="26"/>
      <c r="E28" s="37"/>
      <c r="F28" s="32">
        <f t="shared" ref="F28:F31" si="1">E28*D28</f>
        <v>0</v>
      </c>
      <c r="G28" s="21"/>
    </row>
    <row r="29" spans="1:7" hidden="1" x14ac:dyDescent="0.25">
      <c r="A29" s="50" t="s">
        <v>30</v>
      </c>
      <c r="B29" s="17"/>
      <c r="C29" s="9" t="s">
        <v>20</v>
      </c>
      <c r="D29" s="26"/>
      <c r="E29" s="37"/>
      <c r="F29" s="32">
        <f t="shared" si="1"/>
        <v>0</v>
      </c>
      <c r="G29" s="21"/>
    </row>
    <row r="30" spans="1:7" hidden="1" x14ac:dyDescent="0.25">
      <c r="A30" s="50" t="s">
        <v>31</v>
      </c>
      <c r="B30" s="17"/>
      <c r="C30" s="16" t="s">
        <v>20</v>
      </c>
      <c r="D30" s="28"/>
      <c r="E30" s="38"/>
      <c r="F30" s="33">
        <f t="shared" si="1"/>
        <v>0</v>
      </c>
      <c r="G30" s="22"/>
    </row>
    <row r="31" spans="1:7" ht="25.5" hidden="1" customHeight="1" thickBot="1" x14ac:dyDescent="0.3">
      <c r="A31" s="51" t="s">
        <v>32</v>
      </c>
      <c r="B31" s="52"/>
      <c r="C31" s="16" t="s">
        <v>20</v>
      </c>
      <c r="D31" s="39"/>
      <c r="E31" s="40"/>
      <c r="F31" s="41">
        <f t="shared" si="1"/>
        <v>0</v>
      </c>
      <c r="G31" s="23"/>
    </row>
    <row r="32" spans="1:7" ht="16.5" hidden="1" thickTop="1" thickBot="1" x14ac:dyDescent="0.3">
      <c r="A32" s="78" t="s">
        <v>13</v>
      </c>
      <c r="B32" s="78"/>
      <c r="C32" s="78"/>
      <c r="D32" s="78"/>
      <c r="E32" s="78"/>
      <c r="F32" s="60">
        <f>SUM(F27:F31)</f>
        <v>0</v>
      </c>
      <c r="G32" s="53"/>
    </row>
    <row r="33" spans="1:7" x14ac:dyDescent="0.25">
      <c r="A33" s="43"/>
      <c r="B33" s="43"/>
      <c r="C33" s="43"/>
      <c r="D33" s="43"/>
      <c r="E33" s="43"/>
      <c r="F33" s="43"/>
      <c r="G33" s="43"/>
    </row>
    <row r="34" spans="1:7" x14ac:dyDescent="0.25">
      <c r="A34" s="79" t="s">
        <v>33</v>
      </c>
      <c r="B34" s="79"/>
      <c r="C34" s="79"/>
      <c r="D34" s="79"/>
      <c r="E34" s="79"/>
      <c r="F34" s="79"/>
      <c r="G34" s="79"/>
    </row>
    <row r="35" spans="1:7" ht="24.75" customHeight="1" x14ac:dyDescent="0.25">
      <c r="A35" s="82" t="s">
        <v>38</v>
      </c>
      <c r="B35" s="82"/>
      <c r="C35" s="82"/>
      <c r="D35" s="82"/>
      <c r="E35" s="82"/>
      <c r="F35" s="63">
        <f>F11+F22+F32</f>
        <v>0</v>
      </c>
      <c r="G35" s="3"/>
    </row>
    <row r="36" spans="1:7" x14ac:dyDescent="0.25">
      <c r="D36" s="58"/>
      <c r="E36" s="58"/>
      <c r="F36" s="58"/>
      <c r="G36" s="58"/>
    </row>
    <row r="37" spans="1:7" ht="23.25" customHeight="1" x14ac:dyDescent="0.25">
      <c r="A37" s="61" t="str">
        <f>IF(D38="Full first and last name","Involved in funded pension system of Georgia","")</f>
        <v>Involved in funded pension system of Georgia</v>
      </c>
      <c r="B37" s="62"/>
      <c r="D37" s="74"/>
      <c r="E37" s="74"/>
      <c r="F37" s="74"/>
      <c r="G37" s="74"/>
    </row>
    <row r="38" spans="1:7" ht="15.75" customHeight="1" x14ac:dyDescent="0.25">
      <c r="A38" s="86" t="s">
        <v>41</v>
      </c>
      <c r="B38" s="87"/>
      <c r="D38" s="75" t="str">
        <f>IF(A1="Price schedule","Full first and last name","Full first and last name, function, OU")</f>
        <v>Full first and last name</v>
      </c>
      <c r="E38" s="75"/>
      <c r="F38" s="75"/>
      <c r="G38" s="75"/>
    </row>
    <row r="40" spans="1:7" x14ac:dyDescent="0.25">
      <c r="A40" s="84"/>
      <c r="B40" s="85"/>
      <c r="D40" s="1"/>
      <c r="E40" s="1"/>
      <c r="F40" s="1"/>
      <c r="G40" s="1"/>
    </row>
    <row r="41" spans="1:7" ht="15.75" customHeight="1" x14ac:dyDescent="0.25">
      <c r="A41" s="83"/>
      <c r="B41" s="83"/>
      <c r="E41" s="59"/>
      <c r="F41" s="59"/>
      <c r="G41" s="59"/>
    </row>
    <row r="45" spans="1:7" x14ac:dyDescent="0.25">
      <c r="D45" s="47"/>
    </row>
  </sheetData>
  <sheetProtection formatRows="0" insertRows="0" deleteRows="0"/>
  <mergeCells count="18">
    <mergeCell ref="A41:B41"/>
    <mergeCell ref="D37:G37"/>
    <mergeCell ref="D38:G38"/>
    <mergeCell ref="A11:E11"/>
    <mergeCell ref="A40:B40"/>
    <mergeCell ref="A38:B38"/>
    <mergeCell ref="D5:G5"/>
    <mergeCell ref="A1:F1"/>
    <mergeCell ref="D2:G2"/>
    <mergeCell ref="D3:G3"/>
    <mergeCell ref="D4:G4"/>
    <mergeCell ref="A7:G7"/>
    <mergeCell ref="A35:E35"/>
    <mergeCell ref="A13:G13"/>
    <mergeCell ref="A22:E22"/>
    <mergeCell ref="A24:G24"/>
    <mergeCell ref="A32:E32"/>
    <mergeCell ref="A34:G34"/>
  </mergeCells>
  <conditionalFormatting sqref="D37:G37">
    <cfRule type="expression" dxfId="1" priority="3">
      <formula>$A$1="Price schedule"</formula>
    </cfRule>
  </conditionalFormatting>
  <conditionalFormatting sqref="D37:G38">
    <cfRule type="expression" dxfId="0" priority="1">
      <formula>$A$1="Price schedule"</formula>
    </cfRule>
  </conditionalFormatting>
  <dataValidations count="6">
    <dataValidation type="list" allowBlank="1" showInputMessage="1" showErrorMessage="1" sqref="A1" xr:uid="{00000000-0002-0000-0200-000000000000}">
      <formula1>"Price schedule, Estimation of the anticipated Contract Amount"</formula1>
    </dataValidation>
    <dataValidation type="list" allowBlank="1" showInputMessage="1" showErrorMessage="1" sqref="C16:C21 C27:C31" xr:uid="{00000000-0002-0000-0200-000001000000}">
      <formula1>"please choose, lump sum / amount, against evidence, not applicable"</formula1>
    </dataValidation>
    <dataValidation type="list" allowBlank="1" showInputMessage="1" showErrorMessage="1" sqref="A10" xr:uid="{00000000-0002-0000-0200-000002000000}">
      <formula1>"Team Leader, Expert"</formula1>
    </dataValidation>
    <dataValidation type="custom" allowBlank="1" showInputMessage="1" showErrorMessage="1" sqref="C10 F16:F22 F10:F11 F32 F35" xr:uid="{00000000-0002-0000-0200-000003000000}">
      <formula1>"'"</formula1>
    </dataValidation>
    <dataValidation type="list" allowBlank="1" showInputMessage="1" showErrorMessage="1" sqref="A2" xr:uid="{685E1681-1E5C-4A2C-BEDF-1ABFA9DE0217}">
      <formula1>"Tender number:, Contract number:"</formula1>
    </dataValidation>
    <dataValidation type="list" allowBlank="1" showInputMessage="1" showErrorMessage="1" sqref="A38:B38" xr:uid="{E624680D-23D2-43AB-8364-AB02CD8F0398}">
      <formula1>"Please select, Yes, No"</formula1>
    </dataValidation>
  </dataValidations>
  <pageMargins left="0.7" right="0.7" top="0.75" bottom="0.75" header="0.3" footer="0.3"/>
  <pageSetup paperSize="9" scale="75" orientation="portrait" r:id="rId1"/>
  <ignoredErrors>
    <ignoredError sqref="F10 C10 F16:F21" listDataValidation="1"/>
  </ignoredErrors>
  <drawing r:id="rId2"/>
  <legacyDrawing r:id="rId3"/>
  <tableParts count="3"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1A4D332BB0F94287D48950E89ABBA4" ma:contentTypeVersion="17" ma:contentTypeDescription="Ein neues Dokument erstellen." ma:contentTypeScope="" ma:versionID="d5c2d5562d0270d2c480fe1da4dde2f2">
  <xsd:schema xmlns:xsd="http://www.w3.org/2001/XMLSchema" xmlns:xs="http://www.w3.org/2001/XMLSchema" xmlns:p="http://schemas.microsoft.com/office/2006/metadata/properties" xmlns:ns2="675ebf6c-3d4d-4614-a368-d16b56eaad5b" xmlns:ns3="5b31e460-ffd1-4a36-bb90-007cdd750608" targetNamespace="http://schemas.microsoft.com/office/2006/metadata/properties" ma:root="true" ma:fieldsID="f6fc4294846f910fceb1fb1e94bce4d4" ns2:_="" ns3:_="">
    <xsd:import namespace="675ebf6c-3d4d-4614-a368-d16b56eaad5b"/>
    <xsd:import namespace="5b31e460-ffd1-4a36-bb90-007cdd7506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5ebf6c-3d4d-4614-a368-d16b56eaad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31e460-ffd1-4a36-bb90-007cdd75060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e4df40-d276-48b3-bbd6-9ace29a79bab}" ma:internalName="TaxCatchAll" ma:showField="CatchAllData" ma:web="5b31e460-ffd1-4a36-bb90-007cdd7506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5ebf6c-3d4d-4614-a368-d16b56eaad5b">
      <Terms xmlns="http://schemas.microsoft.com/office/infopath/2007/PartnerControls"/>
    </lcf76f155ced4ddcb4097134ff3c332f>
    <TaxCatchAll xmlns="5b31e460-ffd1-4a36-bb90-007cdd750608" xsi:nil="true"/>
  </documentManagement>
</p:properties>
</file>

<file path=customXml/itemProps1.xml><?xml version="1.0" encoding="utf-8"?>
<ds:datastoreItem xmlns:ds="http://schemas.openxmlformats.org/officeDocument/2006/customXml" ds:itemID="{CC2D97D4-9092-4DF3-B826-261C69743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5ebf6c-3d4d-4614-a368-d16b56eaad5b"/>
    <ds:schemaRef ds:uri="5b31e460-ffd1-4a36-bb90-007cdd7506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04F92A-2868-43DA-BC66-435700BB94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0E60DE-60BB-44B9-8C6A-8339A38F1C08}">
  <ds:schemaRefs>
    <ds:schemaRef ds:uri="http://schemas.microsoft.com/office/2006/metadata/properties"/>
    <ds:schemaRef ds:uri="http://schemas.microsoft.com/office/infopath/2007/PartnerControls"/>
    <ds:schemaRef ds:uri="675ebf6c-3d4d-4614-a368-d16b56eaad5b"/>
    <ds:schemaRef ds:uri="5b31e460-ffd1-4a36-bb90-007cdd75060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Appraiser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 Khurtsilava</dc:creator>
  <cp:keywords/>
  <dc:description/>
  <cp:lastModifiedBy>Khurtsilava, Tamar GIZ GE</cp:lastModifiedBy>
  <cp:revision/>
  <dcterms:created xsi:type="dcterms:W3CDTF">2015-06-05T18:17:20Z</dcterms:created>
  <dcterms:modified xsi:type="dcterms:W3CDTF">2023-10-05T16:17:47Z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0x0101003C1A4D332BB0F94287D48950E89ABBA4</vt:lpwstr>
  </property>
  <property fmtid="{D5CDD505-2E9C-101B-9397-08002B2CF9AE}" pid="3" name="MediaServiceImageTags">
    <vt:lpwstr/>
  </property>
</Properties>
</file>