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Lab Opex 2024\GWP 2024\"/>
    </mc:Choice>
  </mc:AlternateContent>
  <bookViews>
    <workbookView xWindow="0" yWindow="0" windowWidth="24000" windowHeight="8136" tabRatio="903" activeTab="4"/>
  </bookViews>
  <sheets>
    <sheet name="ლოტი 2 - დან 1 რეაქტივები" sheetId="1" r:id="rId1"/>
    <sheet name="ლოტი 2 - დან 2 დამ  მოწყ-ები" sheetId="2" r:id="rId2"/>
    <sheet name="ლოტი 2 - დან 3 სახარჯი მასალა" sheetId="6" r:id="rId3"/>
    <sheet name="ლოტი 2 - დან 4 ჭურჭელი" sheetId="3" r:id="rId4"/>
    <sheet name="ლოტი 2 დან 5 მიკრ ნიად და შტ-ბი" sheetId="4" r:id="rId5"/>
  </sheets>
  <definedNames>
    <definedName name="_xlnm.Print_Area" localSheetId="0">'ლოტი 2 - დან 1 რეაქტივები'!$A$1:$F$23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" l="1"/>
  <c r="H4" i="4"/>
  <c r="H5" i="4"/>
  <c r="H6" i="4"/>
  <c r="H7" i="4"/>
  <c r="H8" i="4"/>
  <c r="H9" i="4"/>
  <c r="H10" i="4"/>
  <c r="H11" i="4"/>
  <c r="H3" i="4"/>
  <c r="H11" i="3"/>
  <c r="H10" i="3"/>
  <c r="H9" i="3"/>
  <c r="H8" i="3"/>
  <c r="H7" i="3"/>
  <c r="H6" i="3"/>
  <c r="H5" i="3"/>
  <c r="H4" i="3"/>
  <c r="H3" i="3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4" i="2"/>
  <c r="H5" i="2"/>
  <c r="H3" i="2"/>
  <c r="H24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3" i="1"/>
  <c r="H6" i="2" l="1"/>
  <c r="H12" i="3" l="1"/>
</calcChain>
</file>

<file path=xl/comments1.xml><?xml version="1.0" encoding="utf-8"?>
<comments xmlns="http://schemas.openxmlformats.org/spreadsheetml/2006/main">
  <authors>
    <author>Ketevan Kandelaki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Ketevan Kandelaki:</t>
        </r>
        <r>
          <rPr>
            <sz val="9"/>
            <color indexed="81"/>
            <rFont val="Tahoma"/>
            <family val="2"/>
            <charset val="204"/>
          </rPr>
          <t xml:space="preserve">
განფასება მოცემული უნდა იყოს არაუმეტეს მთელი რიცხვისა და  ასეულის დამრგვალებით ციფრების სახით 
</t>
        </r>
      </text>
    </comment>
  </commentList>
</comments>
</file>

<file path=xl/comments2.xml><?xml version="1.0" encoding="utf-8"?>
<comments xmlns="http://schemas.openxmlformats.org/spreadsheetml/2006/main">
  <authors>
    <author>Ketevan Kandelaki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Ketevan Kandelaki:</t>
        </r>
        <r>
          <rPr>
            <sz val="9"/>
            <color indexed="81"/>
            <rFont val="Tahoma"/>
            <family val="2"/>
            <charset val="204"/>
          </rPr>
          <t xml:space="preserve">
განფასება მოცემული უნდა იყოს არაუმეტეს მთელი რიცხვისა და  ასეულის დამრგვალებით ციფრების სახით 
</t>
        </r>
      </text>
    </comment>
  </commentList>
</comments>
</file>

<file path=xl/comments3.xml><?xml version="1.0" encoding="utf-8"?>
<comments xmlns="http://schemas.openxmlformats.org/spreadsheetml/2006/main">
  <authors>
    <author>Ketevan Kandelaki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Ketevan Kandelaki:</t>
        </r>
        <r>
          <rPr>
            <sz val="9"/>
            <color indexed="81"/>
            <rFont val="Tahoma"/>
            <family val="2"/>
            <charset val="204"/>
          </rPr>
          <t xml:space="preserve">
განფასება მოცემული უნდა იყოს არაუმეტეს მთელი რიცხვისა და  ასეულის დამრგვალებით ციფრების სახით 
</t>
        </r>
      </text>
    </comment>
  </commentList>
</comments>
</file>

<file path=xl/comments4.xml><?xml version="1.0" encoding="utf-8"?>
<comments xmlns="http://schemas.openxmlformats.org/spreadsheetml/2006/main">
  <authors>
    <author>Ketevan Kandelaki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Ketevan Kandelaki:</t>
        </r>
        <r>
          <rPr>
            <sz val="9"/>
            <color indexed="81"/>
            <rFont val="Tahoma"/>
            <family val="2"/>
            <charset val="204"/>
          </rPr>
          <t xml:space="preserve">
განფასება მოცემული უნდა იყოს არაუმეტეს მთელი რიცხვისა და  ასეულის დამრგვალებით ციფრების სახით 
</t>
        </r>
      </text>
    </comment>
  </commentList>
</comments>
</file>

<file path=xl/comments5.xml><?xml version="1.0" encoding="utf-8"?>
<comments xmlns="http://schemas.openxmlformats.org/spreadsheetml/2006/main">
  <authors>
    <author>Ketevan Kandelaki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Ketevan Kandelaki:</t>
        </r>
        <r>
          <rPr>
            <sz val="9"/>
            <color indexed="81"/>
            <rFont val="Tahoma"/>
            <family val="2"/>
            <charset val="204"/>
          </rPr>
          <t xml:space="preserve">
განფასება მოცემული უნდა იყოს არაუმეტეს მთელი რიცხვისა და  ასეულის დამრგვალებით ციფრების სახით 
</t>
        </r>
      </text>
    </comment>
  </commentList>
</comments>
</file>

<file path=xl/sharedStrings.xml><?xml version="1.0" encoding="utf-8"?>
<sst xmlns="http://schemas.openxmlformats.org/spreadsheetml/2006/main" count="295" uniqueCount="191">
  <si>
    <t>N</t>
  </si>
  <si>
    <t>დასახელება</t>
  </si>
  <si>
    <t>სპეციფიკაცია</t>
  </si>
  <si>
    <t>განზომილება</t>
  </si>
  <si>
    <t>რაოდენობა</t>
  </si>
  <si>
    <t>ცალი</t>
  </si>
  <si>
    <t>კოლიფორმების ქრომოგენური აგარი (CCA) 500გრ</t>
  </si>
  <si>
    <t xml:space="preserve">საკვები აგარი საფუარით 500გრ </t>
  </si>
  <si>
    <t>გრამის შეღებვის ნაკრები</t>
  </si>
  <si>
    <t>ენტერობაქტერიების აღმომჩენი ტესტი</t>
  </si>
  <si>
    <t>საიდენტიფიკაციო სისტემა</t>
  </si>
  <si>
    <t>ოქსიდაზური ტესტი</t>
  </si>
  <si>
    <t>მიკრობიურეტი 5 მლ</t>
  </si>
  <si>
    <t xml:space="preserve"> ნიტრილის,  ტალკის გარეშე, (100ცალიანი);</t>
  </si>
  <si>
    <t xml:space="preserve"> ნიტრილის,  ტალკის გარეშე, (100ცალიანი) ; </t>
  </si>
  <si>
    <t>ერთჯერადი, სტერილური, ცალკეული შეფუთვით</t>
  </si>
  <si>
    <t>სამედიცინო  მარლა</t>
  </si>
  <si>
    <t>პეტრის ფინჯანი (სტერილური d=100 მმ)</t>
  </si>
  <si>
    <t>მარყუჟი 0.1მკლ</t>
  </si>
  <si>
    <t xml:space="preserve">სიმღვრივის სტანდარტი 800 NTU, 100 მლ          </t>
  </si>
  <si>
    <t xml:space="preserve">სიმღვრივის სტანდარტი &lt;0.1 NTU, 100 მლ         </t>
  </si>
  <si>
    <t xml:space="preserve">სიმღვრივის სტანდარტი 200 NTU, 100 მლ         </t>
  </si>
  <si>
    <t xml:space="preserve">სიმღვრივის  სტანდარტი  20 NTU, 100 მლ           </t>
  </si>
  <si>
    <t>სერთიფიკატებით</t>
  </si>
  <si>
    <t>ბუფერული ხსნარი PH=4.01  500მლ</t>
  </si>
  <si>
    <t>ქიმიურად სუფთა</t>
  </si>
  <si>
    <t>კალიუმის პერმანგანატი</t>
  </si>
  <si>
    <t>ეთილის სპირტი 5ლ</t>
  </si>
  <si>
    <t>სადეზინფექციო კონცენტრატი (ჭურჭლისთვის)1000მლ</t>
  </si>
  <si>
    <t>ანტიმიკრობული,ანტიფუგიციდური,ანტივირუციდული აქტივობის მაღალი სპექტრი.</t>
  </si>
  <si>
    <t>ბუფერული ხსნარი PH=7.01 500მლ</t>
  </si>
  <si>
    <t>ფიქსონალი  (0.1 N / 0.02 mol/l )</t>
  </si>
  <si>
    <t>ქიმიურად სუფთა,  37 %-იანი</t>
  </si>
  <si>
    <t xml:space="preserve">განზომილება </t>
  </si>
  <si>
    <t xml:space="preserve"> რაოდენობა</t>
  </si>
  <si>
    <t xml:space="preserve">ბამბა თეთრი </t>
  </si>
  <si>
    <t>პოლიპროპილენის კონტეინერი, სტერილური, ერთჯერადი</t>
  </si>
  <si>
    <t xml:space="preserve">121°C -ზე ავტოკლავირებადი, ბოროსილიკატური მინა </t>
  </si>
  <si>
    <t>MCE (ნიტროცელულოზის და აცეტატცელულოზის) მემბრანული ფილტრები. ფილტრის d=47მმ; სტერილური, ცალკეული შეფუთვით.</t>
  </si>
  <si>
    <t xml:space="preserve">ქიმიურად  სუფთა, &gt; 98 %. </t>
  </si>
  <si>
    <t>თერმომეტრი სპირტიანი</t>
  </si>
  <si>
    <t>B კლასი, PE  500 მლ-იანი რეზერვუარით(დანაყოფის ფასი 0.05 მლ;სიზუსტე ±0.015 მლ)</t>
  </si>
  <si>
    <t>Q05A-30105</t>
  </si>
  <si>
    <t>Q05A-42501</t>
  </si>
  <si>
    <t>Q05A-42503</t>
  </si>
  <si>
    <t>Q05A-42506</t>
  </si>
  <si>
    <t>Q05A-42502</t>
  </si>
  <si>
    <t xml:space="preserve">Q05A-42505 </t>
  </si>
  <si>
    <t>Q05A-27827</t>
  </si>
  <si>
    <t>Q05A-30199</t>
  </si>
  <si>
    <t>Q05A-30201</t>
  </si>
  <si>
    <t>Q05A-30148</t>
  </si>
  <si>
    <t>Q05A-45249</t>
  </si>
  <si>
    <t>Q05A-30138</t>
  </si>
  <si>
    <t>Q05A-42499</t>
  </si>
  <si>
    <t>Q05A-27796</t>
  </si>
  <si>
    <t>Q05A-42566</t>
  </si>
  <si>
    <t>Q05A-42567</t>
  </si>
  <si>
    <t>Q05A-25792</t>
  </si>
  <si>
    <t>Q05A-45270</t>
  </si>
  <si>
    <t>Q05A-25796</t>
  </si>
  <si>
    <t>Q05A-25803</t>
  </si>
  <si>
    <t>Q05A-25818</t>
  </si>
  <si>
    <t>Q05A-25915</t>
  </si>
  <si>
    <t>Q05A-14205</t>
  </si>
  <si>
    <t>Q05A-23316</t>
  </si>
  <si>
    <t>Q05A-42633</t>
  </si>
  <si>
    <t>Q05A-25798</t>
  </si>
  <si>
    <t xml:space="preserve">სინჯარის საცობი </t>
  </si>
  <si>
    <t>Q05A-53790</t>
  </si>
  <si>
    <t>მინის წკირი</t>
  </si>
  <si>
    <t>Q05A-45239</t>
  </si>
  <si>
    <t>Q05A-14197</t>
  </si>
  <si>
    <t xml:space="preserve">Q05A-25910 </t>
  </si>
  <si>
    <t>Q05A-25929</t>
  </si>
  <si>
    <t>Q05A-30351</t>
  </si>
  <si>
    <t>Q05A-25686</t>
  </si>
  <si>
    <t>Q05A-30242</t>
  </si>
  <si>
    <t>Q05A-27925</t>
  </si>
  <si>
    <t>Q05A-27928</t>
  </si>
  <si>
    <t xml:space="preserve">სულ ფასი ლარი დღგ-ს ჩთ </t>
  </si>
  <si>
    <t xml:space="preserve">კოდი/ლინკი </t>
  </si>
  <si>
    <t xml:space="preserve">შენიშვნა </t>
  </si>
  <si>
    <t>Item N</t>
  </si>
  <si>
    <t>Q05A-53753</t>
  </si>
  <si>
    <t xml:space="preserve">ნესლერის რეაქტივი </t>
  </si>
  <si>
    <t>მარილმჟავა (კონცენტრირებული) 2.5 ლ</t>
  </si>
  <si>
    <t>ამონიუმის სტანდარტული ნიმუში</t>
  </si>
  <si>
    <t>1000 მგ/ლ, 100 მლ, მატრიცა H2O, სერთიფიკატით</t>
  </si>
  <si>
    <t>სტანდარტული ხსნარი(ფორმაზინით), სერთიფიკატით</t>
  </si>
  <si>
    <t>ფერის სტანდარტული ნიმუში</t>
  </si>
  <si>
    <t xml:space="preserve">500 მლ, ფერის ერთეული პლატინა-კობალტის შკალით , 500 გრადუსი. სერთიფიკატით </t>
  </si>
  <si>
    <t>ელექტროგამტარობის დასაკალიბრებელი ხსნარი</t>
  </si>
  <si>
    <t xml:space="preserve">დიაპაზონი 1000 - 2000 µS/cm , 250 მლ-იანი. სერთიფიკატით </t>
  </si>
  <si>
    <t>ქიმიურად სუფთა; სამედიცინო,  96 %</t>
  </si>
  <si>
    <t xml:space="preserve">ნიტრატის სტანდარტული ნიმუში </t>
  </si>
  <si>
    <t xml:space="preserve">ნიტრიტის სტანდარტული ნიმუში </t>
  </si>
  <si>
    <t>1000 მგ/ლ,100 მლ, მატრიცა H2O, სერთიფიკატით</t>
  </si>
  <si>
    <t>სარეცხი და სადეზინფექციო კონცენტრატი ალდეჰიდების გარეშე, ანტიმიკრობული  აქტივობის მაღალი სპექტრი.</t>
  </si>
  <si>
    <t xml:space="preserve">ერთ ფასი ლარი დღგ-ს ჩთ </t>
  </si>
  <si>
    <t>Q04A-60890</t>
  </si>
  <si>
    <t>Q05A-47608</t>
  </si>
  <si>
    <t>Q05A-30492</t>
  </si>
  <si>
    <t>ერთჯერადი ხელთათმანები  (M)</t>
  </si>
  <si>
    <t>ერთჯერადი ხელთათმანები  (L)</t>
  </si>
  <si>
    <t>ბიოუსაფრთხოების პარკების მოსაკრავი ლენტი</t>
  </si>
  <si>
    <t>წებოვანი,ავტოკლავირებადი  ≈ 50 მ-იანი ხვეული</t>
  </si>
  <si>
    <t>მემბრანული ფილტრები (d=0,45მკმ)</t>
  </si>
  <si>
    <t xml:space="preserve">სინჯარის საცობი (ქვედა d=13 მმ, ზედა d=18მმ) </t>
  </si>
  <si>
    <t xml:space="preserve">სილიკონის ღრუბლის,  ავტოკლავირებადი 121 °C , ბაქტერიოლოგიური; </t>
  </si>
  <si>
    <t xml:space="preserve">არასტერილური,  სიგანე ≈ 90სმ, ≈ 5 მეტრიანი </t>
  </si>
  <si>
    <t>ერთჯერადი, პოლისტიროლი</t>
  </si>
  <si>
    <t>100 გრ-იანი შეფუთვა</t>
  </si>
  <si>
    <t>ტამპონიანი სინჯარები (ჩამონარეცხებისთვის)</t>
  </si>
  <si>
    <t>(ქვედა d=26მმ, ზედა d=32მმ) სილიკონის ღრუბლის,  ავტოკლავირებადი 121 °C , ბაქტერიოლოგიური;</t>
  </si>
  <si>
    <t>სტერილიზაციის ინდიკატორული ქაღალდი (121 °C)</t>
  </si>
  <si>
    <t>ორთქლით  სტერილიზაციის საკონტროლო ინდიკატორული სტრიპები 121°C-ზე. თვითწებვადი</t>
  </si>
  <si>
    <t>სტერილური, ცალკეული შეფუთვით, პოლიმერული მასალის</t>
  </si>
  <si>
    <t>შპატელი ერთჯერადი</t>
  </si>
  <si>
    <t>ხის , სტერილური,  ≈ 15*2 სმ</t>
  </si>
  <si>
    <t>პასტერის პიპეტი 1.5 მლ</t>
  </si>
  <si>
    <t>გრადუირებული, პოლიმერული მასალის</t>
  </si>
  <si>
    <t>L ≈ 250 მმ, D ≈ 5 მმ;</t>
  </si>
  <si>
    <t>პეტრის ფინჯანი (d=100მმ)</t>
  </si>
  <si>
    <t xml:space="preserve">წყალში კოლიფორმების და E.coli აღმოსაჩენად. დეჰიდრატირებული (ტერგიტოლ 7 დანამატით)  შენახვის ვადა მინ. 2 წელი </t>
  </si>
  <si>
    <t xml:space="preserve">წყალში მიკრობთა რიცხვის აღმოსაჩენად. დეჰიდრატირებული  შენახვის ვადა მინ. 2 წელი </t>
  </si>
  <si>
    <t>გრამით შეღებვის სისტემა (ფუქსინი, ლუგოლი, გენციანვიოლეტი, გამაუფერულებელი ხსნარები)</t>
  </si>
  <si>
    <t>ინდიკატორული  ქაღალდი, 50 ცალიანი</t>
  </si>
  <si>
    <t>Q05A-27841</t>
  </si>
  <si>
    <t xml:space="preserve">Q05A-30170 </t>
  </si>
  <si>
    <t>Q05A-30163</t>
  </si>
  <si>
    <t>Q05A-25724</t>
  </si>
  <si>
    <t>ნატრიუმის თიოსულფატი ხუთწყლიანი 500 გრ</t>
  </si>
  <si>
    <t xml:space="preserve">ქიმიურად სუფთა </t>
  </si>
  <si>
    <t xml:space="preserve">ქიმიურად სუფთა, 500 მლ  </t>
  </si>
  <si>
    <t>ნატრიუმის ციტრატის დიჰიდრატი 1000 გრ</t>
  </si>
  <si>
    <t>ნატრიუმის ტუტე 1000გრ</t>
  </si>
  <si>
    <t>ნატრიუმის ოქსალატი 100 გრ</t>
  </si>
  <si>
    <t>სადეზინფექციო კონცენტრატი (ზედაპირებისათვის)1000მლ</t>
  </si>
  <si>
    <t>Q04A-47565</t>
  </si>
  <si>
    <t>Q05A-42482</t>
  </si>
  <si>
    <t>ტემპერატურის გასაზომი დიაპაზონი ≈ -30° + 50° C,  შუშის,  სპეციალური ფერადი შემავსებლით, მეტალის კორპუსით</t>
  </si>
  <si>
    <t>ავტოკლავის თერმოსტატი</t>
  </si>
  <si>
    <t>უსაფრთხოების თერმოსტატი ავტოკლავში გამათბობელი ელემენტის(ტენის) გადახურებისგან დასაცავად; გადახურების ან უწყლო პირობებში მუშაობის შემთხვევაში ტენის ელექტროძაბვიდან გათიშვის ფუნქციით; ავარიული ამომრთველით; მექანიკურად გადატვირთვის (Manually
resettable) ფუნქციით; ავტოკლავ  RAYPA AES-75 _თან შესაბამისობაში მყოფი.</t>
  </si>
  <si>
    <t xml:space="preserve">პინცეტი </t>
  </si>
  <si>
    <t>უჟანგავი მეტალის სილიკონის ბოლოებით</t>
  </si>
  <si>
    <t>Q05A-25793</t>
  </si>
  <si>
    <t>Q05A-47700</t>
  </si>
  <si>
    <t>Q05A-23335</t>
  </si>
  <si>
    <t>Q05A-30254</t>
  </si>
  <si>
    <t>ფილტრის ქაღალდი</t>
  </si>
  <si>
    <t>100 ცალიანი შეფუთვით, ფილტრის d=15 სმ,ფორის  d=3.5-10 მკმ</t>
  </si>
  <si>
    <t>ბიოუსაფრთხოების პარკები (პატარა)</t>
  </si>
  <si>
    <t>ერთჯერადი, ავტოკლავირებადი 350  x 500 (მმ) . საერთო მოცულობა 8 ლ</t>
  </si>
  <si>
    <t>პასტერის პიპეტი 3 მლ (ერთჯერადი)</t>
  </si>
  <si>
    <t xml:space="preserve">ასაწონი ძაბრი </t>
  </si>
  <si>
    <t>PP,ძაბრის  d=48 მმ; ყელის d=17მმ (20 ცალიანი)</t>
  </si>
  <si>
    <t>Q05A-42393</t>
  </si>
  <si>
    <t>Q05A-42546</t>
  </si>
  <si>
    <t>Q05A-42508</t>
  </si>
  <si>
    <t>Q05A-25889</t>
  </si>
  <si>
    <t>Q05A-45244</t>
  </si>
  <si>
    <t>Q05A-25901</t>
  </si>
  <si>
    <t>ბოთლი  5ლ</t>
  </si>
  <si>
    <t>ISO,ავტოკლავირებადი 121°C ,მიხრახნილი ლურჯი თავსახურით, გრადუირებული,მინის</t>
  </si>
  <si>
    <t>ბოთლი 500მლ (მუქი მინის)</t>
  </si>
  <si>
    <t>მუქი  მინის,მიხრახნილთავიანი პოლიმერული მასალის  თავსახურით,500 მლ</t>
  </si>
  <si>
    <t>ბიურეტი ძაბრიანი 50 მლ</t>
  </si>
  <si>
    <t>50-მლ-იანი, A კლასის, მინის,PTFE ონკანით, მუქი ფერის გრადუირებით, ძაბრიანი</t>
  </si>
  <si>
    <t>ფაიფურის ჯამი</t>
  </si>
  <si>
    <t>თეთრი მრგვალძირა, მოცულობა ≈160მლ, d=100 მმ</t>
  </si>
  <si>
    <t>ბიურეტი 10 მლ</t>
  </si>
  <si>
    <t>მინის, 10 მლ-იანი, დანაყოფის ფასით 0.02 მლ, PTFE ონკანით</t>
  </si>
  <si>
    <t>საწვეთური 30 მლ (მუქი ფერის მინის)</t>
  </si>
  <si>
    <t>მილესილსაცობიანი, მინის პიპეტით, რეზინის დგუშით</t>
  </si>
  <si>
    <t>GWP რუსთავი - ლოტი 2 - დანართი N1 - რეაქტივები</t>
  </si>
  <si>
    <t>GWP რუსთავი - ლოტი 2 - დანართი N2 - დამხმარე მოწყობილობები</t>
  </si>
  <si>
    <t>GWP რუსთავი - ლოტი 2 - დანართი N3 - სახარჯი მასალა</t>
  </si>
  <si>
    <t>GWP რუსთავი - ლოტი 2 - დანართი N4 - ჭურჭელი</t>
  </si>
  <si>
    <t>Q05A-27902</t>
  </si>
  <si>
    <t>Q05A-25699</t>
  </si>
  <si>
    <t>Q05A-42617</t>
  </si>
  <si>
    <t>Q05A-47696</t>
  </si>
  <si>
    <t>ენდო აგარი 500გრ</t>
  </si>
  <si>
    <t xml:space="preserve">კოლიფორმების აღმოსაჩენად. დეჰიდრატირებული,  შენახვის ვადა მინ. 2 წელი </t>
  </si>
  <si>
    <t>ტრიპტონ სოიოს ბულიონი 500გრ</t>
  </si>
  <si>
    <t xml:space="preserve">დეჰიდრატირებული, შენახვის ვადა მინ. 2 წელი                   </t>
  </si>
  <si>
    <t>E.coli ATCC 25922</t>
  </si>
  <si>
    <t xml:space="preserve">ლიოფილიზირებული შტამი </t>
  </si>
  <si>
    <t>E.coli ATCC 8739</t>
  </si>
  <si>
    <t>GWP რუსთავი - ლოტი 2 - დანართი N5 - მიკრობიოლოგიური ნიადაგები და შტამები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</si>
</sst>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1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9"/>
      <name val="Sylfaen"/>
      <family val="1"/>
    </font>
    <font>
      <sz val="9"/>
      <color rgb="FF2E74B5"/>
      <name val="Sylfaen"/>
      <family val="1"/>
    </font>
    <font>
      <u/>
      <sz val="9"/>
      <color theme="10"/>
      <name val="Sylfaen"/>
      <family val="1"/>
    </font>
    <font>
      <sz val="9"/>
      <color rgb="FF000000"/>
      <name val="Sylfaen"/>
      <family val="1"/>
    </font>
    <font>
      <sz val="9"/>
      <color rgb="FF4C4C4C"/>
      <name val="Sylfaen"/>
      <family val="1"/>
    </font>
    <font>
      <sz val="9"/>
      <color rgb="FFFF0000"/>
      <name val="Sylfaen"/>
      <family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7F7F7F"/>
      <name val="Calibri"/>
      <family val="2"/>
      <scheme val="minor"/>
    </font>
    <font>
      <b/>
      <sz val="9"/>
      <name val="Sylfaen"/>
      <family val="1"/>
    </font>
    <font>
      <b/>
      <sz val="9"/>
      <color rgb="FF00B0F0"/>
      <name val="Sylfaen"/>
      <family val="1"/>
    </font>
    <font>
      <b/>
      <sz val="9"/>
      <color indexed="8"/>
      <name val="Sylfaen"/>
      <family val="1"/>
    </font>
    <font>
      <sz val="9"/>
      <color theme="1"/>
      <name val="Calibri"/>
      <family val="2"/>
      <scheme val="minor"/>
    </font>
    <font>
      <sz val="9"/>
      <name val="Arial"/>
      <family val="2"/>
      <charset val="1"/>
    </font>
    <font>
      <sz val="9"/>
      <name val="Calibri"/>
      <family val="2"/>
      <scheme val="minor"/>
    </font>
    <font>
      <sz val="9"/>
      <color rgb="FF00B0F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1" xfId="2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16" fillId="0" borderId="0" xfId="0" applyFont="1" applyAlignment="1">
      <alignment vertical="center"/>
    </xf>
    <xf numFmtId="0" fontId="7" fillId="0" borderId="1" xfId="2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</cellXfs>
  <cellStyles count="4">
    <cellStyle name="Explanatory Text" xfId="3" builtinId="53"/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J66"/>
  <sheetViews>
    <sheetView zoomScaleNormal="100" workbookViewId="0">
      <selection sqref="A1:F1"/>
    </sheetView>
  </sheetViews>
  <sheetFormatPr defaultColWidth="9" defaultRowHeight="12" x14ac:dyDescent="0.3"/>
  <cols>
    <col min="1" max="1" width="4.6640625" style="45" customWidth="1"/>
    <col min="2" max="2" width="20.109375" style="40" customWidth="1"/>
    <col min="3" max="3" width="52.5546875" style="40" customWidth="1"/>
    <col min="4" max="4" width="55.6640625" style="40" customWidth="1"/>
    <col min="5" max="5" width="15.109375" style="40" customWidth="1"/>
    <col min="6" max="6" width="18.109375" style="45" customWidth="1"/>
    <col min="7" max="7" width="13.88671875" style="40" customWidth="1"/>
    <col min="8" max="8" width="15.109375" style="40" customWidth="1"/>
    <col min="9" max="16384" width="9" style="40"/>
  </cols>
  <sheetData>
    <row r="1" spans="1:10" ht="21" customHeight="1" x14ac:dyDescent="0.3">
      <c r="A1" s="46" t="s">
        <v>175</v>
      </c>
      <c r="B1" s="46"/>
      <c r="C1" s="46"/>
      <c r="D1" s="46"/>
      <c r="E1" s="46"/>
      <c r="F1" s="46"/>
    </row>
    <row r="2" spans="1:10" s="58" customFormat="1" ht="42.6" customHeight="1" x14ac:dyDescent="0.3">
      <c r="A2" s="1" t="s">
        <v>0</v>
      </c>
      <c r="B2" s="1" t="s">
        <v>83</v>
      </c>
      <c r="C2" s="1" t="s">
        <v>1</v>
      </c>
      <c r="D2" s="1" t="s">
        <v>2</v>
      </c>
      <c r="E2" s="1" t="s">
        <v>3</v>
      </c>
      <c r="F2" s="1" t="s">
        <v>4</v>
      </c>
      <c r="G2" s="28" t="s">
        <v>99</v>
      </c>
      <c r="H2" s="1" t="s">
        <v>80</v>
      </c>
      <c r="I2" s="1" t="s">
        <v>81</v>
      </c>
      <c r="J2" s="1" t="s">
        <v>82</v>
      </c>
    </row>
    <row r="3" spans="1:10" ht="18.899999999999999" customHeight="1" x14ac:dyDescent="0.3">
      <c r="A3" s="39">
        <v>1</v>
      </c>
      <c r="B3" s="4" t="s">
        <v>128</v>
      </c>
      <c r="C3" s="10" t="s">
        <v>132</v>
      </c>
      <c r="D3" s="32" t="s">
        <v>133</v>
      </c>
      <c r="E3" s="33" t="s">
        <v>5</v>
      </c>
      <c r="F3" s="4">
        <v>1</v>
      </c>
      <c r="G3" s="34"/>
      <c r="H3" s="32">
        <f>F3*G3</f>
        <v>0</v>
      </c>
      <c r="I3" s="32"/>
      <c r="J3" s="32"/>
    </row>
    <row r="4" spans="1:10" ht="18.899999999999999" customHeight="1" x14ac:dyDescent="0.3">
      <c r="A4" s="39">
        <v>2</v>
      </c>
      <c r="B4" s="4" t="s">
        <v>84</v>
      </c>
      <c r="C4" s="10" t="s">
        <v>85</v>
      </c>
      <c r="D4" s="18" t="s">
        <v>134</v>
      </c>
      <c r="E4" s="35" t="s">
        <v>5</v>
      </c>
      <c r="F4" s="4">
        <v>1</v>
      </c>
      <c r="G4" s="34"/>
      <c r="H4" s="32">
        <f t="shared" ref="H4:H23" si="0">F4*G4</f>
        <v>0</v>
      </c>
      <c r="I4" s="32"/>
      <c r="J4" s="32"/>
    </row>
    <row r="5" spans="1:10" ht="18.899999999999999" customHeight="1" x14ac:dyDescent="0.3">
      <c r="A5" s="39">
        <v>3</v>
      </c>
      <c r="B5" s="4" t="s">
        <v>42</v>
      </c>
      <c r="C5" s="10" t="s">
        <v>86</v>
      </c>
      <c r="D5" s="18" t="s">
        <v>32</v>
      </c>
      <c r="E5" s="4" t="s">
        <v>5</v>
      </c>
      <c r="F5" s="36">
        <v>2</v>
      </c>
      <c r="G5" s="34"/>
      <c r="H5" s="32">
        <f t="shared" si="0"/>
        <v>0</v>
      </c>
      <c r="I5" s="32"/>
      <c r="J5" s="32"/>
    </row>
    <row r="6" spans="1:10" ht="18.899999999999999" customHeight="1" x14ac:dyDescent="0.3">
      <c r="A6" s="39">
        <v>4</v>
      </c>
      <c r="B6" s="37" t="s">
        <v>43</v>
      </c>
      <c r="C6" s="2" t="s">
        <v>87</v>
      </c>
      <c r="D6" s="18" t="s">
        <v>88</v>
      </c>
      <c r="E6" s="4" t="s">
        <v>5</v>
      </c>
      <c r="F6" s="4">
        <v>1</v>
      </c>
      <c r="G6" s="34"/>
      <c r="H6" s="32">
        <f t="shared" si="0"/>
        <v>0</v>
      </c>
      <c r="I6" s="32"/>
      <c r="J6" s="32"/>
    </row>
    <row r="7" spans="1:10" ht="18.899999999999999" customHeight="1" x14ac:dyDescent="0.3">
      <c r="A7" s="39">
        <v>5</v>
      </c>
      <c r="B7" s="4" t="s">
        <v>129</v>
      </c>
      <c r="C7" s="10" t="s">
        <v>135</v>
      </c>
      <c r="D7" s="30" t="s">
        <v>25</v>
      </c>
      <c r="E7" s="31" t="s">
        <v>5</v>
      </c>
      <c r="F7" s="4">
        <v>1</v>
      </c>
      <c r="G7" s="34"/>
      <c r="H7" s="32">
        <f t="shared" si="0"/>
        <v>0</v>
      </c>
      <c r="I7" s="32"/>
      <c r="J7" s="32"/>
    </row>
    <row r="8" spans="1:10" ht="18.899999999999999" customHeight="1" x14ac:dyDescent="0.3">
      <c r="A8" s="39">
        <v>6</v>
      </c>
      <c r="B8" s="4" t="s">
        <v>44</v>
      </c>
      <c r="C8" s="10" t="s">
        <v>19</v>
      </c>
      <c r="D8" s="18" t="s">
        <v>89</v>
      </c>
      <c r="E8" s="4" t="s">
        <v>5</v>
      </c>
      <c r="F8" s="36">
        <v>1</v>
      </c>
      <c r="G8" s="34"/>
      <c r="H8" s="32">
        <f t="shared" si="0"/>
        <v>0</v>
      </c>
      <c r="I8" s="32"/>
      <c r="J8" s="32"/>
    </row>
    <row r="9" spans="1:10" ht="18.899999999999999" customHeight="1" x14ac:dyDescent="0.3">
      <c r="A9" s="39">
        <v>7</v>
      </c>
      <c r="B9" s="4" t="s">
        <v>45</v>
      </c>
      <c r="C9" s="10" t="s">
        <v>20</v>
      </c>
      <c r="D9" s="18" t="s">
        <v>89</v>
      </c>
      <c r="E9" s="4" t="s">
        <v>5</v>
      </c>
      <c r="F9" s="36">
        <v>1</v>
      </c>
      <c r="G9" s="34"/>
      <c r="H9" s="32">
        <f t="shared" si="0"/>
        <v>0</v>
      </c>
      <c r="I9" s="32"/>
      <c r="J9" s="32"/>
    </row>
    <row r="10" spans="1:10" ht="18.899999999999999" customHeight="1" x14ac:dyDescent="0.3">
      <c r="A10" s="39">
        <v>8</v>
      </c>
      <c r="B10" s="4" t="s">
        <v>46</v>
      </c>
      <c r="C10" s="10" t="s">
        <v>21</v>
      </c>
      <c r="D10" s="18" t="s">
        <v>89</v>
      </c>
      <c r="E10" s="4" t="s">
        <v>5</v>
      </c>
      <c r="F10" s="4">
        <v>1</v>
      </c>
      <c r="G10" s="32"/>
      <c r="H10" s="32">
        <f t="shared" si="0"/>
        <v>0</v>
      </c>
      <c r="I10" s="32"/>
      <c r="J10" s="32"/>
    </row>
    <row r="11" spans="1:10" ht="18.899999999999999" customHeight="1" x14ac:dyDescent="0.3">
      <c r="A11" s="39">
        <v>9</v>
      </c>
      <c r="B11" s="4" t="s">
        <v>47</v>
      </c>
      <c r="C11" s="10" t="s">
        <v>22</v>
      </c>
      <c r="D11" s="18" t="s">
        <v>89</v>
      </c>
      <c r="E11" s="4" t="s">
        <v>5</v>
      </c>
      <c r="F11" s="4">
        <v>1</v>
      </c>
      <c r="G11" s="32"/>
      <c r="H11" s="32">
        <f t="shared" si="0"/>
        <v>0</v>
      </c>
      <c r="I11" s="32"/>
      <c r="J11" s="32"/>
    </row>
    <row r="12" spans="1:10" ht="18.899999999999999" customHeight="1" x14ac:dyDescent="0.3">
      <c r="A12" s="39">
        <v>10</v>
      </c>
      <c r="B12" s="59" t="s">
        <v>130</v>
      </c>
      <c r="C12" s="2" t="s">
        <v>136</v>
      </c>
      <c r="D12" s="38" t="s">
        <v>39</v>
      </c>
      <c r="E12" s="4" t="s">
        <v>5</v>
      </c>
      <c r="F12" s="4">
        <v>1</v>
      </c>
      <c r="G12" s="32"/>
      <c r="H12" s="32">
        <f t="shared" si="0"/>
        <v>0</v>
      </c>
      <c r="I12" s="32"/>
      <c r="J12" s="32"/>
    </row>
    <row r="13" spans="1:10" ht="18.899999999999999" customHeight="1" x14ac:dyDescent="0.3">
      <c r="A13" s="39">
        <v>11</v>
      </c>
      <c r="B13" s="4" t="s">
        <v>48</v>
      </c>
      <c r="C13" s="10" t="s">
        <v>90</v>
      </c>
      <c r="D13" s="10" t="s">
        <v>91</v>
      </c>
      <c r="E13" s="4" t="s">
        <v>5</v>
      </c>
      <c r="F13" s="4">
        <v>1</v>
      </c>
      <c r="G13" s="32"/>
      <c r="H13" s="32">
        <f t="shared" si="0"/>
        <v>0</v>
      </c>
      <c r="I13" s="32"/>
      <c r="J13" s="32"/>
    </row>
    <row r="14" spans="1:10" ht="18.899999999999999" customHeight="1" x14ac:dyDescent="0.3">
      <c r="A14" s="39">
        <v>12</v>
      </c>
      <c r="B14" s="4" t="s">
        <v>49</v>
      </c>
      <c r="C14" s="10" t="s">
        <v>30</v>
      </c>
      <c r="D14" s="18" t="s">
        <v>23</v>
      </c>
      <c r="E14" s="4" t="s">
        <v>5</v>
      </c>
      <c r="F14" s="4">
        <v>1</v>
      </c>
      <c r="G14" s="34"/>
      <c r="H14" s="32">
        <f t="shared" si="0"/>
        <v>0</v>
      </c>
      <c r="I14" s="32"/>
      <c r="J14" s="32"/>
    </row>
    <row r="15" spans="1:10" ht="31.5" customHeight="1" x14ac:dyDescent="0.3">
      <c r="A15" s="39">
        <v>13</v>
      </c>
      <c r="B15" s="4" t="s">
        <v>50</v>
      </c>
      <c r="C15" s="10" t="s">
        <v>24</v>
      </c>
      <c r="D15" s="18" t="s">
        <v>23</v>
      </c>
      <c r="E15" s="4" t="s">
        <v>5</v>
      </c>
      <c r="F15" s="4">
        <v>1</v>
      </c>
      <c r="G15" s="34"/>
      <c r="H15" s="32">
        <f t="shared" si="0"/>
        <v>0</v>
      </c>
      <c r="I15" s="32"/>
      <c r="J15" s="32"/>
    </row>
    <row r="16" spans="1:10" ht="18.899999999999999" customHeight="1" x14ac:dyDescent="0.3">
      <c r="A16" s="39">
        <v>14</v>
      </c>
      <c r="B16" s="4" t="s">
        <v>131</v>
      </c>
      <c r="C16" s="10" t="s">
        <v>137</v>
      </c>
      <c r="D16" s="32" t="s">
        <v>133</v>
      </c>
      <c r="E16" s="4" t="s">
        <v>5</v>
      </c>
      <c r="F16" s="4">
        <v>1</v>
      </c>
      <c r="G16" s="18"/>
      <c r="H16" s="32">
        <f t="shared" si="0"/>
        <v>0</v>
      </c>
      <c r="I16" s="32"/>
      <c r="J16" s="32"/>
    </row>
    <row r="17" spans="1:10" ht="18.899999999999999" customHeight="1" x14ac:dyDescent="0.3">
      <c r="A17" s="39">
        <v>15</v>
      </c>
      <c r="B17" s="4" t="s">
        <v>51</v>
      </c>
      <c r="C17" s="10" t="s">
        <v>26</v>
      </c>
      <c r="D17" s="18" t="s">
        <v>31</v>
      </c>
      <c r="E17" s="4" t="s">
        <v>5</v>
      </c>
      <c r="F17" s="4">
        <v>2</v>
      </c>
      <c r="G17" s="18"/>
      <c r="H17" s="32">
        <f t="shared" si="0"/>
        <v>0</v>
      </c>
      <c r="I17" s="32"/>
      <c r="J17" s="32"/>
    </row>
    <row r="18" spans="1:10" ht="18.899999999999999" customHeight="1" x14ac:dyDescent="0.3">
      <c r="A18" s="39">
        <v>16</v>
      </c>
      <c r="B18" s="4" t="s">
        <v>52</v>
      </c>
      <c r="C18" s="2" t="s">
        <v>92</v>
      </c>
      <c r="D18" s="18" t="s">
        <v>93</v>
      </c>
      <c r="E18" s="4" t="s">
        <v>5</v>
      </c>
      <c r="F18" s="4">
        <v>1</v>
      </c>
      <c r="G18" s="34"/>
      <c r="H18" s="32">
        <f t="shared" si="0"/>
        <v>0</v>
      </c>
      <c r="I18" s="32"/>
      <c r="J18" s="32"/>
    </row>
    <row r="19" spans="1:10" ht="18.899999999999999" customHeight="1" x14ac:dyDescent="0.3">
      <c r="A19" s="39">
        <v>17</v>
      </c>
      <c r="B19" s="4" t="s">
        <v>53</v>
      </c>
      <c r="C19" s="10" t="s">
        <v>27</v>
      </c>
      <c r="D19" s="18" t="s">
        <v>94</v>
      </c>
      <c r="E19" s="4" t="s">
        <v>5</v>
      </c>
      <c r="F19" s="4">
        <v>5</v>
      </c>
      <c r="G19" s="55"/>
      <c r="H19" s="32">
        <f t="shared" si="0"/>
        <v>0</v>
      </c>
      <c r="I19" s="32"/>
      <c r="J19" s="32"/>
    </row>
    <row r="20" spans="1:10" ht="18.899999999999999" customHeight="1" x14ac:dyDescent="0.3">
      <c r="A20" s="39">
        <v>18</v>
      </c>
      <c r="B20" s="37" t="s">
        <v>54</v>
      </c>
      <c r="C20" s="2" t="s">
        <v>95</v>
      </c>
      <c r="D20" s="18" t="s">
        <v>88</v>
      </c>
      <c r="E20" s="4" t="s">
        <v>5</v>
      </c>
      <c r="F20" s="4">
        <v>1</v>
      </c>
      <c r="G20" s="41"/>
      <c r="H20" s="32">
        <f t="shared" si="0"/>
        <v>0</v>
      </c>
      <c r="I20" s="32"/>
      <c r="J20" s="32"/>
    </row>
    <row r="21" spans="1:10" ht="18.899999999999999" customHeight="1" x14ac:dyDescent="0.3">
      <c r="A21" s="39">
        <v>19</v>
      </c>
      <c r="B21" s="4" t="s">
        <v>55</v>
      </c>
      <c r="C21" s="2" t="s">
        <v>96</v>
      </c>
      <c r="D21" s="18" t="s">
        <v>97</v>
      </c>
      <c r="E21" s="4" t="s">
        <v>5</v>
      </c>
      <c r="F21" s="4">
        <v>1</v>
      </c>
      <c r="G21" s="41"/>
      <c r="H21" s="32">
        <f t="shared" si="0"/>
        <v>0</v>
      </c>
      <c r="I21" s="32"/>
      <c r="J21" s="32"/>
    </row>
    <row r="22" spans="1:10" ht="31.5" customHeight="1" x14ac:dyDescent="0.3">
      <c r="A22" s="39">
        <v>20</v>
      </c>
      <c r="B22" s="4" t="s">
        <v>56</v>
      </c>
      <c r="C22" s="2" t="s">
        <v>138</v>
      </c>
      <c r="D22" s="16" t="s">
        <v>98</v>
      </c>
      <c r="E22" s="4" t="s">
        <v>5</v>
      </c>
      <c r="F22" s="4">
        <v>1</v>
      </c>
      <c r="G22" s="34"/>
      <c r="H22" s="32">
        <f t="shared" si="0"/>
        <v>0</v>
      </c>
      <c r="I22" s="32"/>
      <c r="J22" s="32"/>
    </row>
    <row r="23" spans="1:10" ht="18.899999999999999" customHeight="1" x14ac:dyDescent="0.3">
      <c r="A23" s="39">
        <v>21</v>
      </c>
      <c r="B23" s="17" t="s">
        <v>57</v>
      </c>
      <c r="C23" s="2" t="s">
        <v>28</v>
      </c>
      <c r="D23" s="16" t="s">
        <v>29</v>
      </c>
      <c r="E23" s="4" t="s">
        <v>5</v>
      </c>
      <c r="F23" s="36">
        <v>3</v>
      </c>
      <c r="G23" s="32"/>
      <c r="H23" s="32">
        <f t="shared" si="0"/>
        <v>0</v>
      </c>
      <c r="I23" s="60"/>
      <c r="J23" s="32"/>
    </row>
    <row r="24" spans="1:10" ht="23.25" customHeight="1" x14ac:dyDescent="0.3">
      <c r="A24" s="39"/>
      <c r="B24" s="61"/>
      <c r="C24" s="9"/>
      <c r="D24" s="15"/>
      <c r="E24" s="20"/>
      <c r="F24" s="14"/>
      <c r="G24" s="61"/>
      <c r="H24" s="61">
        <f>SUM(H3:H23)</f>
        <v>0</v>
      </c>
      <c r="I24" s="61"/>
      <c r="J24" s="61"/>
    </row>
    <row r="25" spans="1:10" x14ac:dyDescent="0.3">
      <c r="A25" s="62"/>
      <c r="B25" s="63"/>
      <c r="C25" s="21"/>
      <c r="D25" s="23"/>
      <c r="E25" s="22"/>
      <c r="F25" s="42"/>
      <c r="G25" s="64"/>
      <c r="H25" s="64"/>
      <c r="I25" s="64"/>
      <c r="J25" s="64"/>
    </row>
    <row r="26" spans="1:10" ht="15.75" customHeight="1" x14ac:dyDescent="0.3">
      <c r="A26" s="62"/>
      <c r="B26" s="65"/>
      <c r="C26" s="21"/>
      <c r="D26" s="23"/>
      <c r="E26" s="22"/>
      <c r="F26" s="42"/>
      <c r="G26" s="64"/>
      <c r="H26" s="64"/>
      <c r="I26" s="64"/>
      <c r="J26" s="64"/>
    </row>
    <row r="27" spans="1:10" x14ac:dyDescent="0.3">
      <c r="A27" s="62"/>
      <c r="B27" s="63"/>
      <c r="C27" s="21"/>
      <c r="D27" s="23"/>
      <c r="E27" s="22"/>
      <c r="F27" s="42"/>
      <c r="G27" s="64"/>
      <c r="H27" s="64"/>
      <c r="I27" s="64"/>
      <c r="J27" s="64"/>
    </row>
    <row r="28" spans="1:10" x14ac:dyDescent="0.3">
      <c r="A28" s="62"/>
      <c r="B28" s="63"/>
      <c r="C28" s="21"/>
      <c r="D28" s="23"/>
      <c r="E28" s="22"/>
      <c r="F28" s="42"/>
      <c r="G28" s="64"/>
      <c r="H28" s="64"/>
      <c r="I28" s="64"/>
      <c r="J28" s="64"/>
    </row>
    <row r="29" spans="1:10" x14ac:dyDescent="0.3">
      <c r="A29" s="62"/>
      <c r="B29" s="63"/>
      <c r="C29" s="21"/>
      <c r="D29" s="23"/>
      <c r="E29" s="22"/>
      <c r="F29" s="42"/>
      <c r="G29" s="64"/>
      <c r="H29" s="64"/>
      <c r="I29" s="64"/>
      <c r="J29" s="64"/>
    </row>
    <row r="30" spans="1:10" x14ac:dyDescent="0.3">
      <c r="A30" s="62"/>
      <c r="B30" s="63"/>
      <c r="C30" s="21"/>
      <c r="D30" s="63"/>
      <c r="E30" s="22"/>
      <c r="F30" s="42"/>
      <c r="G30" s="64"/>
      <c r="H30" s="64"/>
      <c r="I30" s="64"/>
      <c r="J30" s="64"/>
    </row>
    <row r="31" spans="1:10" x14ac:dyDescent="0.3">
      <c r="A31" s="62"/>
      <c r="B31" s="23"/>
      <c r="C31" s="21"/>
      <c r="D31" s="23"/>
      <c r="E31" s="22"/>
      <c r="F31" s="42"/>
      <c r="G31" s="64"/>
      <c r="H31" s="64"/>
      <c r="I31" s="64"/>
      <c r="J31" s="64"/>
    </row>
    <row r="32" spans="1:10" x14ac:dyDescent="0.3">
      <c r="A32" s="62"/>
      <c r="B32" s="63"/>
      <c r="C32" s="21"/>
      <c r="D32" s="23"/>
      <c r="E32" s="22"/>
      <c r="F32" s="42"/>
      <c r="G32" s="64"/>
      <c r="H32" s="64"/>
      <c r="I32" s="64"/>
      <c r="J32" s="64"/>
    </row>
    <row r="33" spans="1:10" x14ac:dyDescent="0.3">
      <c r="A33" s="62"/>
      <c r="B33" s="65"/>
      <c r="C33" s="21"/>
      <c r="D33" s="66"/>
      <c r="E33" s="22"/>
      <c r="F33" s="42"/>
      <c r="G33" s="64"/>
      <c r="H33" s="64"/>
      <c r="I33" s="64"/>
      <c r="J33" s="64"/>
    </row>
    <row r="34" spans="1:10" x14ac:dyDescent="0.3">
      <c r="A34" s="62"/>
      <c r="B34" s="65"/>
      <c r="C34" s="21"/>
      <c r="D34" s="24"/>
      <c r="E34" s="22"/>
      <c r="F34" s="42"/>
      <c r="G34" s="64"/>
      <c r="H34" s="64"/>
      <c r="I34" s="64"/>
      <c r="J34" s="64"/>
    </row>
    <row r="35" spans="1:10" x14ac:dyDescent="0.3">
      <c r="A35" s="62"/>
      <c r="B35" s="63"/>
      <c r="C35" s="25"/>
      <c r="D35" s="24"/>
      <c r="E35" s="22"/>
      <c r="F35" s="42"/>
      <c r="G35" s="64"/>
      <c r="H35" s="64"/>
      <c r="I35" s="64"/>
      <c r="J35" s="64"/>
    </row>
    <row r="36" spans="1:10" x14ac:dyDescent="0.3">
      <c r="A36" s="62"/>
      <c r="B36" s="63"/>
      <c r="C36" s="21"/>
      <c r="D36" s="24"/>
      <c r="E36" s="22"/>
      <c r="F36" s="42"/>
      <c r="G36" s="64"/>
      <c r="H36" s="64"/>
      <c r="I36" s="64"/>
      <c r="J36" s="64"/>
    </row>
    <row r="37" spans="1:10" x14ac:dyDescent="0.3">
      <c r="A37" s="62"/>
      <c r="B37" s="63"/>
      <c r="C37" s="21"/>
      <c r="D37" s="24"/>
      <c r="E37" s="22"/>
      <c r="F37" s="42"/>
      <c r="G37" s="64"/>
      <c r="H37" s="64"/>
      <c r="I37" s="64"/>
      <c r="J37" s="64"/>
    </row>
    <row r="38" spans="1:10" ht="15.75" customHeight="1" x14ac:dyDescent="0.3">
      <c r="A38" s="62"/>
      <c r="B38" s="63"/>
      <c r="C38" s="21"/>
      <c r="D38" s="24"/>
      <c r="E38" s="22"/>
      <c r="F38" s="42"/>
      <c r="G38" s="64"/>
      <c r="H38" s="64"/>
      <c r="I38" s="64"/>
      <c r="J38" s="64"/>
    </row>
    <row r="39" spans="1:10" x14ac:dyDescent="0.3">
      <c r="A39" s="62"/>
      <c r="B39" s="63"/>
      <c r="C39" s="21"/>
      <c r="D39" s="24"/>
      <c r="E39" s="22"/>
      <c r="F39" s="42"/>
      <c r="G39" s="64"/>
      <c r="H39" s="64"/>
      <c r="I39" s="64"/>
      <c r="J39" s="64"/>
    </row>
    <row r="40" spans="1:10" x14ac:dyDescent="0.3">
      <c r="A40" s="62"/>
      <c r="B40" s="63"/>
      <c r="C40" s="23"/>
      <c r="D40" s="24"/>
      <c r="E40" s="22"/>
      <c r="F40" s="42"/>
      <c r="G40" s="64"/>
      <c r="H40" s="64"/>
      <c r="I40" s="64"/>
      <c r="J40" s="64"/>
    </row>
    <row r="41" spans="1:10" x14ac:dyDescent="0.3">
      <c r="A41" s="62"/>
      <c r="B41" s="63"/>
      <c r="C41" s="25"/>
      <c r="D41" s="23"/>
      <c r="E41" s="22"/>
      <c r="F41" s="42"/>
      <c r="G41" s="64"/>
      <c r="H41" s="64"/>
      <c r="I41" s="64"/>
      <c r="J41" s="64"/>
    </row>
    <row r="42" spans="1:10" x14ac:dyDescent="0.3">
      <c r="A42" s="62"/>
      <c r="B42" s="63"/>
      <c r="C42" s="25"/>
      <c r="D42" s="23"/>
      <c r="E42" s="22"/>
      <c r="F42" s="42"/>
      <c r="G42" s="64"/>
      <c r="H42" s="64"/>
      <c r="I42" s="64"/>
      <c r="J42" s="64"/>
    </row>
    <row r="43" spans="1:10" x14ac:dyDescent="0.3">
      <c r="A43" s="62"/>
      <c r="B43" s="63"/>
      <c r="C43" s="25"/>
      <c r="D43" s="23"/>
      <c r="E43" s="22"/>
      <c r="F43" s="42"/>
      <c r="G43" s="64"/>
      <c r="H43" s="64"/>
      <c r="I43" s="64"/>
      <c r="J43" s="64"/>
    </row>
    <row r="44" spans="1:10" x14ac:dyDescent="0.3">
      <c r="A44" s="62"/>
      <c r="B44" s="63"/>
      <c r="C44" s="24"/>
      <c r="D44" s="23"/>
      <c r="E44" s="22"/>
      <c r="F44" s="42"/>
      <c r="G44" s="64"/>
      <c r="H44" s="64"/>
      <c r="I44" s="64"/>
      <c r="J44" s="64"/>
    </row>
    <row r="45" spans="1:10" x14ac:dyDescent="0.3">
      <c r="A45" s="62"/>
      <c r="B45" s="63"/>
      <c r="C45" s="24"/>
      <c r="D45" s="23"/>
      <c r="E45" s="22"/>
      <c r="F45" s="42"/>
      <c r="G45" s="64"/>
      <c r="H45" s="64"/>
      <c r="I45" s="64"/>
      <c r="J45" s="64"/>
    </row>
    <row r="46" spans="1:10" x14ac:dyDescent="0.3">
      <c r="A46" s="62"/>
      <c r="B46" s="63"/>
      <c r="C46" s="21"/>
      <c r="D46" s="23"/>
      <c r="E46" s="22"/>
      <c r="F46" s="42"/>
      <c r="G46" s="64"/>
      <c r="H46" s="64"/>
      <c r="I46" s="64"/>
      <c r="J46" s="64"/>
    </row>
    <row r="47" spans="1:10" x14ac:dyDescent="0.3">
      <c r="A47" s="62"/>
      <c r="B47" s="67"/>
      <c r="C47" s="23"/>
      <c r="D47" s="23"/>
      <c r="E47" s="22"/>
      <c r="F47" s="42"/>
      <c r="G47" s="64"/>
      <c r="H47" s="64"/>
      <c r="I47" s="64"/>
      <c r="J47" s="64"/>
    </row>
    <row r="48" spans="1:10" x14ac:dyDescent="0.3">
      <c r="A48" s="62"/>
      <c r="B48" s="67"/>
      <c r="C48" s="68"/>
      <c r="D48" s="63"/>
      <c r="E48" s="22"/>
      <c r="F48" s="42"/>
      <c r="G48" s="64"/>
      <c r="H48" s="64"/>
      <c r="I48" s="64"/>
      <c r="J48" s="64"/>
    </row>
    <row r="49" spans="1:10" x14ac:dyDescent="0.3">
      <c r="A49" s="62"/>
      <c r="B49" s="63"/>
      <c r="C49" s="68"/>
      <c r="D49" s="63"/>
      <c r="E49" s="22"/>
      <c r="F49" s="42"/>
      <c r="G49" s="64"/>
      <c r="H49" s="64"/>
      <c r="I49" s="64"/>
      <c r="J49" s="64"/>
    </row>
    <row r="50" spans="1:10" x14ac:dyDescent="0.3">
      <c r="A50" s="62"/>
      <c r="B50" s="63"/>
      <c r="C50" s="63"/>
      <c r="D50" s="63"/>
      <c r="E50" s="63"/>
      <c r="F50" s="43"/>
      <c r="G50" s="64"/>
      <c r="H50" s="64"/>
      <c r="I50" s="64"/>
      <c r="J50" s="64"/>
    </row>
    <row r="51" spans="1:10" x14ac:dyDescent="0.3">
      <c r="A51" s="62"/>
      <c r="B51" s="63"/>
      <c r="C51" s="63"/>
      <c r="D51" s="63"/>
      <c r="E51" s="63"/>
      <c r="F51" s="43"/>
      <c r="G51" s="64"/>
      <c r="H51" s="64"/>
      <c r="I51" s="64"/>
      <c r="J51" s="64"/>
    </row>
    <row r="52" spans="1:10" x14ac:dyDescent="0.3">
      <c r="A52" s="62"/>
      <c r="B52" s="63"/>
      <c r="C52" s="63"/>
      <c r="D52" s="63"/>
      <c r="E52" s="63"/>
      <c r="F52" s="43"/>
      <c r="G52" s="64"/>
      <c r="H52" s="64"/>
      <c r="I52" s="64"/>
      <c r="J52" s="64"/>
    </row>
    <row r="53" spans="1:10" x14ac:dyDescent="0.3">
      <c r="A53" s="62"/>
      <c r="B53" s="63"/>
      <c r="C53" s="63"/>
      <c r="D53" s="63"/>
      <c r="E53" s="63"/>
      <c r="F53" s="43"/>
      <c r="G53" s="64"/>
      <c r="H53" s="64"/>
      <c r="I53" s="64"/>
      <c r="J53" s="64"/>
    </row>
    <row r="54" spans="1:10" x14ac:dyDescent="0.3">
      <c r="A54" s="62"/>
      <c r="B54" s="63"/>
      <c r="C54" s="63"/>
      <c r="D54" s="63"/>
      <c r="E54" s="63"/>
      <c r="F54" s="43"/>
      <c r="G54" s="64"/>
      <c r="H54" s="64"/>
      <c r="I54" s="64"/>
      <c r="J54" s="64"/>
    </row>
    <row r="55" spans="1:10" x14ac:dyDescent="0.3">
      <c r="A55" s="62"/>
      <c r="B55" s="63"/>
      <c r="C55" s="63"/>
      <c r="D55" s="63"/>
      <c r="E55" s="63"/>
      <c r="F55" s="43"/>
      <c r="G55" s="64"/>
      <c r="H55" s="64"/>
      <c r="I55" s="64"/>
      <c r="J55" s="64"/>
    </row>
    <row r="56" spans="1:10" x14ac:dyDescent="0.3">
      <c r="A56" s="62"/>
      <c r="B56" s="63"/>
      <c r="C56" s="63"/>
      <c r="D56" s="63"/>
      <c r="E56" s="63"/>
      <c r="F56" s="43"/>
      <c r="G56" s="64"/>
      <c r="H56" s="64"/>
      <c r="I56" s="64"/>
      <c r="J56" s="64"/>
    </row>
    <row r="57" spans="1:10" x14ac:dyDescent="0.3">
      <c r="A57" s="62"/>
      <c r="B57" s="63"/>
      <c r="C57" s="63"/>
      <c r="D57" s="63"/>
      <c r="E57" s="63"/>
      <c r="F57" s="43"/>
      <c r="G57" s="64"/>
      <c r="H57" s="64"/>
      <c r="I57" s="64"/>
      <c r="J57" s="64"/>
    </row>
    <row r="58" spans="1:10" x14ac:dyDescent="0.3">
      <c r="A58" s="62"/>
      <c r="B58" s="63"/>
      <c r="C58" s="63"/>
      <c r="D58" s="63"/>
      <c r="E58" s="63"/>
      <c r="F58" s="43"/>
      <c r="G58" s="64"/>
      <c r="H58" s="64"/>
      <c r="I58" s="64"/>
      <c r="J58" s="64"/>
    </row>
    <row r="59" spans="1:10" x14ac:dyDescent="0.3">
      <c r="A59" s="62"/>
      <c r="B59" s="63"/>
      <c r="C59" s="63"/>
      <c r="D59" s="63"/>
      <c r="E59" s="63"/>
      <c r="F59" s="43"/>
      <c r="G59" s="64"/>
      <c r="H59" s="64"/>
      <c r="I59" s="64"/>
      <c r="J59" s="64"/>
    </row>
    <row r="60" spans="1:10" x14ac:dyDescent="0.3">
      <c r="A60" s="62"/>
      <c r="B60" s="63"/>
      <c r="C60" s="63"/>
      <c r="D60" s="63"/>
      <c r="E60" s="63"/>
      <c r="F60" s="43"/>
      <c r="G60" s="64"/>
      <c r="H60" s="64"/>
      <c r="I60" s="64"/>
      <c r="J60" s="64"/>
    </row>
    <row r="61" spans="1:10" x14ac:dyDescent="0.3">
      <c r="A61" s="62"/>
      <c r="B61" s="63"/>
      <c r="C61" s="63"/>
      <c r="D61" s="63"/>
      <c r="E61" s="63"/>
      <c r="F61" s="43"/>
      <c r="G61" s="64"/>
      <c r="H61" s="64"/>
      <c r="I61" s="64"/>
      <c r="J61" s="64"/>
    </row>
    <row r="62" spans="1:10" x14ac:dyDescent="0.3">
      <c r="A62" s="62"/>
      <c r="B62" s="63"/>
      <c r="C62" s="63"/>
      <c r="D62" s="63"/>
      <c r="E62" s="63"/>
      <c r="F62" s="43"/>
      <c r="G62" s="64"/>
      <c r="H62" s="64"/>
      <c r="I62" s="64"/>
      <c r="J62" s="64"/>
    </row>
    <row r="63" spans="1:10" x14ac:dyDescent="0.3">
      <c r="A63" s="62"/>
      <c r="B63" s="64"/>
      <c r="C63" s="63"/>
      <c r="D63" s="63"/>
      <c r="E63" s="63"/>
      <c r="F63" s="43"/>
      <c r="G63" s="64"/>
      <c r="H63" s="64"/>
      <c r="I63" s="64"/>
      <c r="J63" s="64"/>
    </row>
    <row r="64" spans="1:10" x14ac:dyDescent="0.3">
      <c r="A64" s="62"/>
      <c r="B64" s="64"/>
      <c r="C64" s="64"/>
      <c r="D64" s="64"/>
      <c r="E64" s="64"/>
      <c r="F64" s="44"/>
      <c r="G64" s="64"/>
      <c r="H64" s="64"/>
      <c r="I64" s="64"/>
      <c r="J64" s="64"/>
    </row>
    <row r="65" spans="1:1" x14ac:dyDescent="0.3">
      <c r="A65" s="62"/>
    </row>
    <row r="66" spans="1:1" x14ac:dyDescent="0.3">
      <c r="A66" s="62"/>
    </row>
  </sheetData>
  <protectedRanges>
    <protectedRange sqref="D24" name="Range1_1"/>
    <protectedRange sqref="D32" name="Range1_1_1"/>
    <protectedRange sqref="D33" name="Range1_1_2"/>
    <protectedRange sqref="B31" name="Range1_1_3"/>
    <protectedRange sqref="D5" name="Range1"/>
    <protectedRange sqref="D4" name="Range1_2"/>
  </protectedRanges>
  <mergeCells count="1">
    <mergeCell ref="A1:F1"/>
  </mergeCells>
  <pageMargins left="0.7" right="0.7" top="0.75" bottom="0.75" header="0.3" footer="0.3"/>
  <pageSetup scale="5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6"/>
  <sheetViews>
    <sheetView workbookViewId="0">
      <selection activeCell="C15" sqref="C15"/>
    </sheetView>
  </sheetViews>
  <sheetFormatPr defaultColWidth="8.6640625" defaultRowHeight="12" x14ac:dyDescent="0.3"/>
  <cols>
    <col min="1" max="1" width="5.6640625" style="27" customWidth="1"/>
    <col min="2" max="2" width="15.5546875" style="57" customWidth="1"/>
    <col min="3" max="3" width="41.88671875" style="13" customWidth="1"/>
    <col min="4" max="4" width="36" style="13" customWidth="1"/>
    <col min="5" max="5" width="13.6640625" style="13" customWidth="1"/>
    <col min="6" max="6" width="12.33203125" style="13" customWidth="1"/>
    <col min="7" max="7" width="13.88671875" style="40" customWidth="1"/>
    <col min="8" max="8" width="15.109375" style="13" customWidth="1"/>
    <col min="9" max="9" width="16.6640625" style="13" customWidth="1"/>
    <col min="10" max="10" width="12.33203125" style="13" customWidth="1"/>
    <col min="11" max="16384" width="8.6640625" style="13"/>
  </cols>
  <sheetData>
    <row r="1" spans="1:10" ht="12.6" thickBot="1" x14ac:dyDescent="0.35">
      <c r="A1" s="47" t="s">
        <v>176</v>
      </c>
      <c r="B1" s="47"/>
      <c r="C1" s="47"/>
      <c r="D1" s="47"/>
      <c r="E1" s="47"/>
      <c r="F1" s="47"/>
    </row>
    <row r="2" spans="1:10" s="54" customFormat="1" ht="42.6" customHeight="1" x14ac:dyDescent="0.3">
      <c r="A2" s="48" t="s">
        <v>0</v>
      </c>
      <c r="B2" s="48" t="s">
        <v>83</v>
      </c>
      <c r="C2" s="48" t="s">
        <v>1</v>
      </c>
      <c r="D2" s="48" t="s">
        <v>2</v>
      </c>
      <c r="E2" s="49" t="s">
        <v>33</v>
      </c>
      <c r="F2" s="49" t="s">
        <v>4</v>
      </c>
      <c r="G2" s="28" t="s">
        <v>99</v>
      </c>
      <c r="H2" s="49" t="s">
        <v>80</v>
      </c>
      <c r="I2" s="49" t="s">
        <v>81</v>
      </c>
      <c r="J2" s="48" t="s">
        <v>82</v>
      </c>
    </row>
    <row r="3" spans="1:10" ht="36" x14ac:dyDescent="0.3">
      <c r="A3" s="11">
        <v>1</v>
      </c>
      <c r="B3" s="8" t="s">
        <v>100</v>
      </c>
      <c r="C3" s="6" t="s">
        <v>40</v>
      </c>
      <c r="D3" s="30" t="s">
        <v>141</v>
      </c>
      <c r="E3" s="8" t="s">
        <v>5</v>
      </c>
      <c r="F3" s="8">
        <v>2</v>
      </c>
      <c r="G3" s="55"/>
      <c r="H3" s="12">
        <f>G3*F3</f>
        <v>0</v>
      </c>
      <c r="I3" s="12"/>
      <c r="J3" s="12"/>
    </row>
    <row r="4" spans="1:10" ht="120" x14ac:dyDescent="0.3">
      <c r="A4" s="11">
        <v>2</v>
      </c>
      <c r="B4" s="8" t="s">
        <v>139</v>
      </c>
      <c r="C4" s="7" t="s">
        <v>142</v>
      </c>
      <c r="D4" s="2" t="s">
        <v>143</v>
      </c>
      <c r="E4" s="50" t="s">
        <v>5</v>
      </c>
      <c r="F4" s="51">
        <v>1</v>
      </c>
      <c r="G4" s="55"/>
      <c r="H4" s="12">
        <f t="shared" ref="H4:H5" si="0">G4*F4</f>
        <v>0</v>
      </c>
      <c r="I4" s="12"/>
      <c r="J4" s="12"/>
    </row>
    <row r="5" spans="1:10" x14ac:dyDescent="0.3">
      <c r="A5" s="11">
        <v>3</v>
      </c>
      <c r="B5" s="52" t="s">
        <v>140</v>
      </c>
      <c r="C5" s="19" t="s">
        <v>144</v>
      </c>
      <c r="D5" s="53" t="s">
        <v>145</v>
      </c>
      <c r="E5" s="8" t="s">
        <v>5</v>
      </c>
      <c r="F5" s="8">
        <v>1</v>
      </c>
      <c r="G5" s="55"/>
      <c r="H5" s="12">
        <f t="shared" si="0"/>
        <v>0</v>
      </c>
      <c r="I5" s="12"/>
      <c r="J5" s="12"/>
    </row>
    <row r="6" spans="1:10" x14ac:dyDescent="0.3">
      <c r="A6" s="11"/>
      <c r="B6" s="56"/>
      <c r="C6" s="12"/>
      <c r="D6" s="12"/>
      <c r="E6" s="12"/>
      <c r="F6" s="12"/>
      <c r="G6" s="32"/>
      <c r="H6" s="12">
        <f>SUM(H3:H5)</f>
        <v>0</v>
      </c>
      <c r="I6" s="12"/>
      <c r="J6" s="12"/>
    </row>
  </sheetData>
  <protectedRanges>
    <protectedRange sqref="C5" name="Range1_1"/>
    <protectedRange sqref="D5" name="Range1_12_1"/>
  </protectedRanges>
  <mergeCells count="1">
    <mergeCell ref="A1:F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1"/>
  <sheetViews>
    <sheetView workbookViewId="0">
      <selection activeCell="D11" sqref="D11"/>
    </sheetView>
  </sheetViews>
  <sheetFormatPr defaultColWidth="8.6640625" defaultRowHeight="12" x14ac:dyDescent="0.3"/>
  <cols>
    <col min="1" max="1" width="5.6640625" style="26" customWidth="1"/>
    <col min="2" max="2" width="16.44140625" style="78" customWidth="1"/>
    <col min="3" max="3" width="52.5546875" style="78" customWidth="1"/>
    <col min="4" max="4" width="72.109375" style="78" customWidth="1"/>
    <col min="5" max="5" width="13.88671875" style="78" customWidth="1"/>
    <col min="6" max="6" width="12.6640625" style="78" customWidth="1"/>
    <col min="7" max="7" width="13.88671875" style="78" customWidth="1"/>
    <col min="8" max="8" width="15.109375" style="78" customWidth="1"/>
    <col min="9" max="9" width="17.88671875" style="78" customWidth="1"/>
    <col min="10" max="10" width="15.5546875" style="78" customWidth="1"/>
    <col min="11" max="16384" width="8.6640625" style="78"/>
  </cols>
  <sheetData>
    <row r="1" spans="1:10" s="82" customFormat="1" x14ac:dyDescent="0.3">
      <c r="A1" s="69" t="s">
        <v>177</v>
      </c>
      <c r="B1" s="69"/>
      <c r="C1" s="69"/>
      <c r="D1" s="69"/>
      <c r="E1" s="69"/>
      <c r="F1" s="69"/>
    </row>
    <row r="2" spans="1:10" s="83" customFormat="1" ht="42.6" customHeight="1" thickBot="1" x14ac:dyDescent="0.35">
      <c r="A2" s="70" t="s">
        <v>0</v>
      </c>
      <c r="B2" s="48" t="s">
        <v>83</v>
      </c>
      <c r="C2" s="70" t="s">
        <v>1</v>
      </c>
      <c r="D2" s="70" t="s">
        <v>2</v>
      </c>
      <c r="E2" s="71" t="s">
        <v>33</v>
      </c>
      <c r="F2" s="71" t="s">
        <v>34</v>
      </c>
      <c r="G2" s="28" t="s">
        <v>99</v>
      </c>
      <c r="H2" s="71" t="s">
        <v>80</v>
      </c>
      <c r="I2" s="71" t="s">
        <v>81</v>
      </c>
      <c r="J2" s="70" t="s">
        <v>82</v>
      </c>
    </row>
    <row r="3" spans="1:10" ht="20.100000000000001" customHeight="1" x14ac:dyDescent="0.3">
      <c r="A3" s="72">
        <v>1</v>
      </c>
      <c r="B3" s="8" t="s">
        <v>58</v>
      </c>
      <c r="C3" s="6" t="s">
        <v>103</v>
      </c>
      <c r="D3" s="30" t="s">
        <v>13</v>
      </c>
      <c r="E3" s="3" t="s">
        <v>5</v>
      </c>
      <c r="F3" s="73">
        <v>4</v>
      </c>
      <c r="G3" s="74"/>
      <c r="H3" s="12">
        <f>G3*F3</f>
        <v>0</v>
      </c>
      <c r="I3" s="77"/>
      <c r="J3" s="77"/>
    </row>
    <row r="4" spans="1:10" ht="20.100000000000001" customHeight="1" x14ac:dyDescent="0.3">
      <c r="A4" s="72">
        <v>2</v>
      </c>
      <c r="B4" s="8" t="s">
        <v>59</v>
      </c>
      <c r="C4" s="6" t="s">
        <v>104</v>
      </c>
      <c r="D4" s="18" t="s">
        <v>14</v>
      </c>
      <c r="E4" s="3" t="s">
        <v>5</v>
      </c>
      <c r="F4" s="8">
        <v>4</v>
      </c>
      <c r="G4" s="74"/>
      <c r="H4" s="12">
        <f t="shared" ref="H4:H20" si="0">G4*F4</f>
        <v>0</v>
      </c>
      <c r="I4" s="77"/>
      <c r="J4" s="77"/>
    </row>
    <row r="5" spans="1:10" ht="27" customHeight="1" x14ac:dyDescent="0.3">
      <c r="A5" s="72">
        <v>3</v>
      </c>
      <c r="B5" s="75" t="s">
        <v>146</v>
      </c>
      <c r="C5" s="6" t="s">
        <v>150</v>
      </c>
      <c r="D5" s="76" t="s">
        <v>151</v>
      </c>
      <c r="E5" s="11" t="s">
        <v>5</v>
      </c>
      <c r="F5" s="8">
        <v>1</v>
      </c>
      <c r="G5" s="74"/>
      <c r="H5" s="12">
        <f t="shared" si="0"/>
        <v>0</v>
      </c>
      <c r="I5" s="77"/>
      <c r="J5" s="77"/>
    </row>
    <row r="6" spans="1:10" ht="30.75" customHeight="1" x14ac:dyDescent="0.3">
      <c r="A6" s="72">
        <v>4</v>
      </c>
      <c r="B6" s="8" t="s">
        <v>147</v>
      </c>
      <c r="C6" s="6" t="s">
        <v>152</v>
      </c>
      <c r="D6" s="32" t="s">
        <v>153</v>
      </c>
      <c r="E6" s="29" t="s">
        <v>5</v>
      </c>
      <c r="F6" s="8">
        <v>400</v>
      </c>
      <c r="G6" s="74"/>
      <c r="H6" s="12">
        <f t="shared" si="0"/>
        <v>0</v>
      </c>
      <c r="I6" s="77"/>
      <c r="J6" s="77"/>
    </row>
    <row r="7" spans="1:10" ht="30" customHeight="1" x14ac:dyDescent="0.3">
      <c r="A7" s="72">
        <v>5</v>
      </c>
      <c r="B7" s="8" t="s">
        <v>101</v>
      </c>
      <c r="C7" s="6" t="s">
        <v>105</v>
      </c>
      <c r="D7" s="7" t="s">
        <v>106</v>
      </c>
      <c r="E7" s="8" t="s">
        <v>5</v>
      </c>
      <c r="F7" s="8">
        <v>1</v>
      </c>
      <c r="G7" s="74"/>
      <c r="H7" s="12">
        <f t="shared" si="0"/>
        <v>0</v>
      </c>
      <c r="I7" s="77"/>
      <c r="J7" s="77"/>
    </row>
    <row r="8" spans="1:10" ht="23.25" customHeight="1" x14ac:dyDescent="0.3">
      <c r="A8" s="72">
        <v>6</v>
      </c>
      <c r="B8" s="8" t="s">
        <v>60</v>
      </c>
      <c r="C8" s="6" t="s">
        <v>107</v>
      </c>
      <c r="D8" s="18" t="s">
        <v>38</v>
      </c>
      <c r="E8" s="8" t="s">
        <v>5</v>
      </c>
      <c r="F8" s="8">
        <v>4500</v>
      </c>
      <c r="G8" s="74"/>
      <c r="H8" s="12">
        <f t="shared" si="0"/>
        <v>0</v>
      </c>
      <c r="I8" s="77"/>
      <c r="J8" s="77"/>
    </row>
    <row r="9" spans="1:10" ht="48" customHeight="1" x14ac:dyDescent="0.3">
      <c r="A9" s="72">
        <v>7</v>
      </c>
      <c r="B9" s="8" t="s">
        <v>61</v>
      </c>
      <c r="C9" s="6" t="s">
        <v>108</v>
      </c>
      <c r="D9" s="18" t="s">
        <v>109</v>
      </c>
      <c r="E9" s="8" t="s">
        <v>5</v>
      </c>
      <c r="F9" s="8">
        <v>30</v>
      </c>
      <c r="G9" s="74"/>
      <c r="H9" s="12">
        <f t="shared" si="0"/>
        <v>0</v>
      </c>
      <c r="I9" s="77"/>
      <c r="J9" s="77"/>
    </row>
    <row r="10" spans="1:10" ht="39" customHeight="1" x14ac:dyDescent="0.3">
      <c r="A10" s="72">
        <v>8</v>
      </c>
      <c r="B10" s="8" t="s">
        <v>62</v>
      </c>
      <c r="C10" s="6" t="s">
        <v>16</v>
      </c>
      <c r="D10" s="7" t="s">
        <v>110</v>
      </c>
      <c r="E10" s="8" t="s">
        <v>5</v>
      </c>
      <c r="F10" s="8">
        <v>4</v>
      </c>
      <c r="G10" s="74"/>
      <c r="H10" s="12">
        <f t="shared" si="0"/>
        <v>0</v>
      </c>
      <c r="I10" s="77"/>
      <c r="J10" s="77"/>
    </row>
    <row r="11" spans="1:10" ht="33" customHeight="1" x14ac:dyDescent="0.3">
      <c r="A11" s="72">
        <v>9</v>
      </c>
      <c r="B11" s="8" t="s">
        <v>63</v>
      </c>
      <c r="C11" s="6" t="s">
        <v>17</v>
      </c>
      <c r="D11" s="7" t="s">
        <v>111</v>
      </c>
      <c r="E11" s="8" t="s">
        <v>5</v>
      </c>
      <c r="F11" s="8">
        <v>300</v>
      </c>
      <c r="G11" s="74"/>
      <c r="H11" s="12">
        <f t="shared" si="0"/>
        <v>0</v>
      </c>
      <c r="I11" s="77"/>
      <c r="J11" s="77"/>
    </row>
    <row r="12" spans="1:10" ht="18" customHeight="1" x14ac:dyDescent="0.3">
      <c r="A12" s="72">
        <v>10</v>
      </c>
      <c r="B12" s="8" t="s">
        <v>64</v>
      </c>
      <c r="C12" s="6" t="s">
        <v>35</v>
      </c>
      <c r="D12" s="7" t="s">
        <v>112</v>
      </c>
      <c r="E12" s="8" t="s">
        <v>5</v>
      </c>
      <c r="F12" s="8">
        <v>30</v>
      </c>
      <c r="G12" s="74"/>
      <c r="H12" s="12">
        <f t="shared" si="0"/>
        <v>0</v>
      </c>
      <c r="I12" s="77"/>
      <c r="J12" s="77"/>
    </row>
    <row r="13" spans="1:10" ht="18" customHeight="1" x14ac:dyDescent="0.3">
      <c r="A13" s="72">
        <v>11</v>
      </c>
      <c r="B13" s="8" t="s">
        <v>65</v>
      </c>
      <c r="C13" s="6" t="s">
        <v>18</v>
      </c>
      <c r="D13" s="7" t="s">
        <v>15</v>
      </c>
      <c r="E13" s="8" t="s">
        <v>5</v>
      </c>
      <c r="F13" s="8">
        <v>50</v>
      </c>
      <c r="G13" s="74"/>
      <c r="H13" s="12">
        <f t="shared" si="0"/>
        <v>0</v>
      </c>
      <c r="I13" s="77"/>
      <c r="J13" s="77"/>
    </row>
    <row r="14" spans="1:10" ht="20.100000000000001" customHeight="1" x14ac:dyDescent="0.3">
      <c r="A14" s="72">
        <v>12</v>
      </c>
      <c r="B14" s="8" t="s">
        <v>66</v>
      </c>
      <c r="C14" s="6" t="s">
        <v>113</v>
      </c>
      <c r="D14" s="18" t="s">
        <v>36</v>
      </c>
      <c r="E14" s="8" t="s">
        <v>5</v>
      </c>
      <c r="F14" s="8">
        <v>60</v>
      </c>
      <c r="G14" s="74"/>
      <c r="H14" s="12">
        <f t="shared" si="0"/>
        <v>0</v>
      </c>
      <c r="I14" s="77"/>
      <c r="J14" s="77"/>
    </row>
    <row r="15" spans="1:10" ht="20.100000000000001" customHeight="1" x14ac:dyDescent="0.3">
      <c r="A15" s="72">
        <v>13</v>
      </c>
      <c r="B15" s="8" t="s">
        <v>69</v>
      </c>
      <c r="C15" s="79" t="s">
        <v>68</v>
      </c>
      <c r="D15" s="80" t="s">
        <v>114</v>
      </c>
      <c r="E15" s="81" t="s">
        <v>5</v>
      </c>
      <c r="F15" s="81">
        <v>5</v>
      </c>
      <c r="G15" s="74"/>
      <c r="H15" s="12">
        <f t="shared" si="0"/>
        <v>0</v>
      </c>
      <c r="I15" s="77"/>
      <c r="J15" s="77"/>
    </row>
    <row r="16" spans="1:10" ht="20.100000000000001" customHeight="1" x14ac:dyDescent="0.3">
      <c r="A16" s="72">
        <v>14</v>
      </c>
      <c r="B16" s="8" t="s">
        <v>67</v>
      </c>
      <c r="C16" s="6" t="s">
        <v>115</v>
      </c>
      <c r="D16" s="18" t="s">
        <v>116</v>
      </c>
      <c r="E16" s="8" t="s">
        <v>5</v>
      </c>
      <c r="F16" s="8">
        <v>500</v>
      </c>
      <c r="G16" s="74"/>
      <c r="H16" s="12">
        <f t="shared" si="0"/>
        <v>0</v>
      </c>
      <c r="I16" s="77"/>
      <c r="J16" s="77"/>
    </row>
    <row r="17" spans="1:10" ht="20.100000000000001" customHeight="1" x14ac:dyDescent="0.3">
      <c r="A17" s="72">
        <v>15</v>
      </c>
      <c r="B17" s="75" t="s">
        <v>148</v>
      </c>
      <c r="C17" s="6" t="s">
        <v>154</v>
      </c>
      <c r="D17" s="30" t="s">
        <v>117</v>
      </c>
      <c r="E17" s="8" t="s">
        <v>5</v>
      </c>
      <c r="F17" s="8">
        <v>30</v>
      </c>
      <c r="G17" s="74"/>
      <c r="H17" s="12">
        <f t="shared" si="0"/>
        <v>0</v>
      </c>
      <c r="I17" s="77"/>
      <c r="J17" s="77"/>
    </row>
    <row r="18" spans="1:10" ht="34.5" customHeight="1" x14ac:dyDescent="0.3">
      <c r="A18" s="72">
        <v>16</v>
      </c>
      <c r="B18" s="8" t="s">
        <v>74</v>
      </c>
      <c r="C18" s="6" t="s">
        <v>120</v>
      </c>
      <c r="D18" s="7" t="s">
        <v>121</v>
      </c>
      <c r="E18" s="8" t="s">
        <v>5</v>
      </c>
      <c r="F18" s="8">
        <v>50</v>
      </c>
      <c r="G18" s="74"/>
      <c r="H18" s="12">
        <f t="shared" si="0"/>
        <v>0</v>
      </c>
      <c r="I18" s="77"/>
      <c r="J18" s="77"/>
    </row>
    <row r="19" spans="1:10" ht="21.75" customHeight="1" x14ac:dyDescent="0.3">
      <c r="A19" s="72">
        <v>17</v>
      </c>
      <c r="B19" s="8" t="s">
        <v>102</v>
      </c>
      <c r="C19" s="6" t="s">
        <v>118</v>
      </c>
      <c r="D19" s="7" t="s">
        <v>119</v>
      </c>
      <c r="E19" s="8" t="s">
        <v>5</v>
      </c>
      <c r="F19" s="8">
        <v>100</v>
      </c>
      <c r="G19" s="74"/>
      <c r="H19" s="12">
        <f t="shared" si="0"/>
        <v>0</v>
      </c>
      <c r="I19" s="77"/>
      <c r="J19" s="77"/>
    </row>
    <row r="20" spans="1:10" ht="25.5" customHeight="1" x14ac:dyDescent="0.3">
      <c r="A20" s="72">
        <v>18</v>
      </c>
      <c r="B20" s="75" t="s">
        <v>149</v>
      </c>
      <c r="C20" s="6" t="s">
        <v>155</v>
      </c>
      <c r="D20" s="7" t="s">
        <v>156</v>
      </c>
      <c r="E20" s="8" t="s">
        <v>5</v>
      </c>
      <c r="F20" s="5">
        <v>1</v>
      </c>
      <c r="G20" s="74"/>
      <c r="H20" s="12">
        <f t="shared" si="0"/>
        <v>0</v>
      </c>
      <c r="I20" s="77"/>
      <c r="J20" s="77"/>
    </row>
    <row r="21" spans="1:10" x14ac:dyDescent="0.3">
      <c r="A21" s="72"/>
      <c r="B21" s="77"/>
      <c r="C21" s="77"/>
      <c r="D21" s="77"/>
      <c r="E21" s="77"/>
      <c r="F21" s="77"/>
      <c r="G21" s="77"/>
      <c r="H21" s="77">
        <f>SUM(H3:H20)</f>
        <v>0</v>
      </c>
      <c r="I21" s="77"/>
      <c r="J21" s="77"/>
    </row>
  </sheetData>
  <protectedRanges>
    <protectedRange sqref="C20:D20" name="Range1_1"/>
  </protectedRanges>
  <mergeCells count="1">
    <mergeCell ref="A1:F1"/>
  </mergeCells>
  <conditionalFormatting sqref="D10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prompt="აირჩიეთ ერთეული" sqref="E20">
      <formula1>sia</formula1>
      <formula2>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D12"/>
  <sheetViews>
    <sheetView workbookViewId="0">
      <selection activeCell="D20" sqref="D20"/>
    </sheetView>
  </sheetViews>
  <sheetFormatPr defaultColWidth="8.6640625" defaultRowHeight="12" x14ac:dyDescent="0.3"/>
  <cols>
    <col min="1" max="1" width="5.33203125" style="43" customWidth="1"/>
    <col min="2" max="2" width="19.109375" style="63" customWidth="1"/>
    <col min="3" max="3" width="46" style="63" customWidth="1"/>
    <col min="4" max="4" width="70" style="63" customWidth="1"/>
    <col min="5" max="5" width="14.5546875" style="63" customWidth="1"/>
    <col min="6" max="6" width="12" style="63" customWidth="1"/>
    <col min="7" max="7" width="13.88671875" style="63" customWidth="1"/>
    <col min="8" max="8" width="15.109375" style="63" customWidth="1"/>
    <col min="9" max="9" width="14.88671875" style="63" customWidth="1"/>
    <col min="10" max="10" width="14.5546875" style="63" customWidth="1"/>
    <col min="11" max="16384" width="8.6640625" style="63"/>
  </cols>
  <sheetData>
    <row r="1" spans="1:30" s="91" customFormat="1" x14ac:dyDescent="0.3">
      <c r="A1" s="90" t="s">
        <v>178</v>
      </c>
      <c r="B1" s="90"/>
      <c r="C1" s="90"/>
      <c r="D1" s="90"/>
      <c r="E1" s="90"/>
      <c r="F1" s="90"/>
    </row>
    <row r="2" spans="1:30" s="89" customFormat="1" ht="42.6" customHeight="1" x14ac:dyDescent="0.3">
      <c r="A2" s="71" t="s">
        <v>0</v>
      </c>
      <c r="B2" s="49" t="s">
        <v>83</v>
      </c>
      <c r="C2" s="71" t="s">
        <v>1</v>
      </c>
      <c r="D2" s="71" t="s">
        <v>2</v>
      </c>
      <c r="E2" s="71" t="s">
        <v>33</v>
      </c>
      <c r="F2" s="71" t="s">
        <v>4</v>
      </c>
      <c r="G2" s="28" t="s">
        <v>99</v>
      </c>
      <c r="H2" s="71" t="s">
        <v>80</v>
      </c>
      <c r="I2" s="71" t="s">
        <v>81</v>
      </c>
      <c r="J2" s="71" t="s">
        <v>82</v>
      </c>
    </row>
    <row r="3" spans="1:30" ht="21.9" customHeight="1" x14ac:dyDescent="0.3">
      <c r="A3" s="87">
        <v>1</v>
      </c>
      <c r="B3" s="4" t="s">
        <v>71</v>
      </c>
      <c r="C3" s="10" t="s">
        <v>70</v>
      </c>
      <c r="D3" s="30" t="s">
        <v>122</v>
      </c>
      <c r="E3" s="4" t="s">
        <v>5</v>
      </c>
      <c r="F3" s="4">
        <v>10</v>
      </c>
      <c r="G3" s="86"/>
      <c r="H3" s="32">
        <f>G3*F3</f>
        <v>0</v>
      </c>
      <c r="I3" s="61"/>
      <c r="J3" s="61"/>
    </row>
    <row r="4" spans="1:30" ht="31.5" customHeight="1" x14ac:dyDescent="0.3">
      <c r="A4" s="87">
        <v>2</v>
      </c>
      <c r="B4" s="4" t="s">
        <v>72</v>
      </c>
      <c r="C4" s="10" t="s">
        <v>12</v>
      </c>
      <c r="D4" s="30" t="s">
        <v>41</v>
      </c>
      <c r="E4" s="4" t="s">
        <v>5</v>
      </c>
      <c r="F4" s="4">
        <v>4</v>
      </c>
      <c r="G4" s="86"/>
      <c r="H4" s="32">
        <f t="shared" ref="H4:H11" si="0">G4*F4</f>
        <v>0</v>
      </c>
      <c r="I4" s="61"/>
      <c r="J4" s="61"/>
    </row>
    <row r="5" spans="1:30" x14ac:dyDescent="0.3">
      <c r="A5" s="87">
        <v>3</v>
      </c>
      <c r="B5" s="4" t="s">
        <v>73</v>
      </c>
      <c r="C5" s="10" t="s">
        <v>123</v>
      </c>
      <c r="D5" s="18" t="s">
        <v>37</v>
      </c>
      <c r="E5" s="4" t="s">
        <v>5</v>
      </c>
      <c r="F5" s="4">
        <v>10</v>
      </c>
      <c r="G5" s="86"/>
      <c r="H5" s="32">
        <f t="shared" si="0"/>
        <v>0</v>
      </c>
      <c r="I5" s="61"/>
      <c r="J5" s="61"/>
    </row>
    <row r="6" spans="1:30" ht="36" customHeight="1" x14ac:dyDescent="0.3">
      <c r="A6" s="87">
        <v>4</v>
      </c>
      <c r="B6" s="17" t="s">
        <v>157</v>
      </c>
      <c r="C6" s="10" t="s">
        <v>163</v>
      </c>
      <c r="D6" s="84" t="s">
        <v>164</v>
      </c>
      <c r="E6" s="4" t="s">
        <v>5</v>
      </c>
      <c r="F6" s="4">
        <v>1</v>
      </c>
      <c r="G6" s="86"/>
      <c r="H6" s="32">
        <f t="shared" si="0"/>
        <v>0</v>
      </c>
      <c r="I6" s="61"/>
      <c r="J6" s="61"/>
    </row>
    <row r="7" spans="1:30" ht="23.4" customHeight="1" x14ac:dyDescent="0.3">
      <c r="A7" s="87">
        <v>5</v>
      </c>
      <c r="B7" s="4" t="s">
        <v>158</v>
      </c>
      <c r="C7" s="84" t="s">
        <v>165</v>
      </c>
      <c r="D7" s="60" t="s">
        <v>166</v>
      </c>
      <c r="E7" s="4" t="s">
        <v>5</v>
      </c>
      <c r="F7" s="4">
        <v>2</v>
      </c>
      <c r="G7" s="86"/>
      <c r="H7" s="32">
        <f t="shared" si="0"/>
        <v>0</v>
      </c>
      <c r="I7" s="61"/>
      <c r="J7" s="61"/>
    </row>
    <row r="8" spans="1:30" ht="32.25" customHeight="1" x14ac:dyDescent="0.3">
      <c r="A8" s="87">
        <v>6</v>
      </c>
      <c r="B8" s="4" t="s">
        <v>159</v>
      </c>
      <c r="C8" s="32" t="s">
        <v>167</v>
      </c>
      <c r="D8" s="32" t="s">
        <v>168</v>
      </c>
      <c r="E8" s="4" t="s">
        <v>5</v>
      </c>
      <c r="F8" s="4">
        <v>2</v>
      </c>
      <c r="G8" s="86"/>
      <c r="H8" s="32">
        <f t="shared" si="0"/>
        <v>0</v>
      </c>
      <c r="I8" s="61"/>
      <c r="J8" s="61"/>
    </row>
    <row r="9" spans="1:30" ht="27" customHeight="1" x14ac:dyDescent="0.3">
      <c r="A9" s="87">
        <v>7</v>
      </c>
      <c r="B9" s="4" t="s">
        <v>160</v>
      </c>
      <c r="C9" s="84" t="s">
        <v>169</v>
      </c>
      <c r="D9" s="84" t="s">
        <v>170</v>
      </c>
      <c r="E9" s="4" t="s">
        <v>5</v>
      </c>
      <c r="F9" s="4">
        <v>4</v>
      </c>
      <c r="G9" s="15"/>
      <c r="H9" s="32">
        <f t="shared" si="0"/>
        <v>0</v>
      </c>
      <c r="I9" s="15"/>
      <c r="J9" s="1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31.5" customHeight="1" x14ac:dyDescent="0.3">
      <c r="A10" s="87">
        <v>8</v>
      </c>
      <c r="B10" s="4" t="s">
        <v>161</v>
      </c>
      <c r="C10" s="88" t="s">
        <v>171</v>
      </c>
      <c r="D10" s="88" t="s">
        <v>172</v>
      </c>
      <c r="E10" s="4" t="s">
        <v>5</v>
      </c>
      <c r="F10" s="4">
        <v>2</v>
      </c>
      <c r="G10" s="86"/>
      <c r="H10" s="32">
        <f t="shared" si="0"/>
        <v>0</v>
      </c>
      <c r="I10" s="61"/>
      <c r="J10" s="61"/>
    </row>
    <row r="11" spans="1:30" ht="30" customHeight="1" x14ac:dyDescent="0.3">
      <c r="A11" s="87">
        <v>9</v>
      </c>
      <c r="B11" s="4" t="s">
        <v>162</v>
      </c>
      <c r="C11" s="32" t="s">
        <v>173</v>
      </c>
      <c r="D11" s="85" t="s">
        <v>174</v>
      </c>
      <c r="E11" s="39" t="s">
        <v>5</v>
      </c>
      <c r="F11" s="39">
        <v>3</v>
      </c>
      <c r="G11" s="86"/>
      <c r="H11" s="32">
        <f t="shared" si="0"/>
        <v>0</v>
      </c>
      <c r="I11" s="61"/>
      <c r="J11" s="61"/>
    </row>
    <row r="12" spans="1:30" x14ac:dyDescent="0.3">
      <c r="A12" s="87"/>
      <c r="B12" s="61"/>
      <c r="C12" s="61"/>
      <c r="D12" s="61"/>
      <c r="E12" s="61"/>
      <c r="F12" s="61"/>
      <c r="G12" s="61"/>
      <c r="H12" s="61">
        <f>SUM(H3:H11)</f>
        <v>0</v>
      </c>
      <c r="I12" s="61"/>
      <c r="J12" s="61"/>
    </row>
  </sheetData>
  <protectedRanges>
    <protectedRange sqref="D3" name="Range1_3"/>
    <protectedRange sqref="D5" name="Range1_1_1_1"/>
    <protectedRange sqref="D10" name="Range1_2_1_1"/>
  </protectedRanges>
  <mergeCells count="1">
    <mergeCell ref="A1:F1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BN55"/>
  <sheetViews>
    <sheetView tabSelected="1" workbookViewId="0">
      <selection activeCell="E24" sqref="E24"/>
    </sheetView>
  </sheetViews>
  <sheetFormatPr defaultColWidth="9" defaultRowHeight="12" x14ac:dyDescent="0.3"/>
  <cols>
    <col min="1" max="1" width="5.5546875" style="87" customWidth="1"/>
    <col min="2" max="2" width="24.6640625" style="96" customWidth="1"/>
    <col min="3" max="3" width="51.88671875" style="61" customWidth="1"/>
    <col min="4" max="4" width="50.109375" style="61" customWidth="1"/>
    <col min="5" max="5" width="14.33203125" style="87" customWidth="1"/>
    <col min="6" max="6" width="12" style="61" customWidth="1"/>
    <col min="7" max="7" width="13.88671875" style="63" customWidth="1"/>
    <col min="8" max="8" width="15.109375" style="63" customWidth="1"/>
    <col min="9" max="9" width="13.44140625" style="63" customWidth="1"/>
    <col min="10" max="66" width="9" style="63"/>
    <col min="67" max="16384" width="9" style="61"/>
  </cols>
  <sheetData>
    <row r="1" spans="1:66" s="94" customFormat="1" x14ac:dyDescent="0.3">
      <c r="A1" s="92" t="s">
        <v>190</v>
      </c>
      <c r="B1" s="93"/>
      <c r="C1" s="93"/>
      <c r="D1" s="93"/>
      <c r="E1" s="93"/>
      <c r="F1" s="93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</row>
    <row r="2" spans="1:66" s="95" customFormat="1" ht="42.6" customHeight="1" x14ac:dyDescent="0.3">
      <c r="A2" s="71" t="s">
        <v>0</v>
      </c>
      <c r="B2" s="49" t="s">
        <v>83</v>
      </c>
      <c r="C2" s="71" t="s">
        <v>1</v>
      </c>
      <c r="D2" s="71" t="s">
        <v>2</v>
      </c>
      <c r="E2" s="71" t="s">
        <v>33</v>
      </c>
      <c r="F2" s="71" t="s">
        <v>4</v>
      </c>
      <c r="G2" s="28" t="s">
        <v>99</v>
      </c>
      <c r="H2" s="71" t="s">
        <v>80</v>
      </c>
      <c r="I2" s="71" t="s">
        <v>81</v>
      </c>
      <c r="J2" s="71" t="s">
        <v>82</v>
      </c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</row>
    <row r="3" spans="1:66" ht="36" x14ac:dyDescent="0.3">
      <c r="A3" s="87">
        <v>1</v>
      </c>
      <c r="B3" s="18" t="s">
        <v>75</v>
      </c>
      <c r="C3" s="10" t="s">
        <v>6</v>
      </c>
      <c r="D3" s="38" t="s">
        <v>124</v>
      </c>
      <c r="E3" s="4" t="s">
        <v>5</v>
      </c>
      <c r="F3" s="4">
        <v>2</v>
      </c>
      <c r="G3" s="86"/>
      <c r="H3" s="32">
        <f>G3*F3</f>
        <v>0</v>
      </c>
      <c r="I3" s="61"/>
      <c r="J3" s="61"/>
    </row>
    <row r="4" spans="1:66" ht="24" x14ac:dyDescent="0.3">
      <c r="A4" s="87">
        <v>2</v>
      </c>
      <c r="B4" s="18" t="s">
        <v>76</v>
      </c>
      <c r="C4" s="10" t="s">
        <v>7</v>
      </c>
      <c r="D4" s="38" t="s">
        <v>125</v>
      </c>
      <c r="E4" s="4" t="s">
        <v>5</v>
      </c>
      <c r="F4" s="4">
        <v>5</v>
      </c>
      <c r="G4" s="86"/>
      <c r="H4" s="32">
        <f t="shared" ref="H4:H11" si="0">G4*F4</f>
        <v>0</v>
      </c>
      <c r="I4" s="61"/>
      <c r="J4" s="61"/>
    </row>
    <row r="5" spans="1:66" ht="24" x14ac:dyDescent="0.3">
      <c r="A5" s="87">
        <v>3</v>
      </c>
      <c r="B5" s="18" t="s">
        <v>179</v>
      </c>
      <c r="C5" s="10" t="s">
        <v>183</v>
      </c>
      <c r="D5" s="38" t="s">
        <v>184</v>
      </c>
      <c r="E5" s="4" t="s">
        <v>5</v>
      </c>
      <c r="F5" s="4">
        <v>1</v>
      </c>
      <c r="G5" s="86"/>
      <c r="H5" s="32">
        <f t="shared" si="0"/>
        <v>0</v>
      </c>
      <c r="I5" s="61"/>
      <c r="J5" s="61"/>
    </row>
    <row r="6" spans="1:66" x14ac:dyDescent="0.3">
      <c r="A6" s="87">
        <v>4</v>
      </c>
      <c r="B6" s="18" t="s">
        <v>180</v>
      </c>
      <c r="C6" s="10" t="s">
        <v>185</v>
      </c>
      <c r="D6" s="38" t="s">
        <v>186</v>
      </c>
      <c r="E6" s="4" t="s">
        <v>5</v>
      </c>
      <c r="F6" s="4">
        <v>1</v>
      </c>
      <c r="G6" s="86"/>
      <c r="H6" s="32">
        <f t="shared" si="0"/>
        <v>0</v>
      </c>
      <c r="I6" s="61"/>
      <c r="J6" s="61"/>
    </row>
    <row r="7" spans="1:66" ht="24" x14ac:dyDescent="0.3">
      <c r="A7" s="87">
        <v>5</v>
      </c>
      <c r="B7" s="18" t="s">
        <v>77</v>
      </c>
      <c r="C7" s="10" t="s">
        <v>8</v>
      </c>
      <c r="D7" s="38" t="s">
        <v>126</v>
      </c>
      <c r="E7" s="4" t="s">
        <v>5</v>
      </c>
      <c r="F7" s="4">
        <v>1</v>
      </c>
      <c r="G7" s="86"/>
      <c r="H7" s="32">
        <f t="shared" si="0"/>
        <v>0</v>
      </c>
      <c r="I7" s="61"/>
      <c r="J7" s="61"/>
    </row>
    <row r="8" spans="1:66" x14ac:dyDescent="0.3">
      <c r="A8" s="87">
        <v>6</v>
      </c>
      <c r="B8" s="18" t="s">
        <v>78</v>
      </c>
      <c r="C8" s="10" t="s">
        <v>9</v>
      </c>
      <c r="D8" s="38" t="s">
        <v>10</v>
      </c>
      <c r="E8" s="4" t="s">
        <v>5</v>
      </c>
      <c r="F8" s="4">
        <v>1</v>
      </c>
      <c r="G8" s="86"/>
      <c r="H8" s="32">
        <f t="shared" si="0"/>
        <v>0</v>
      </c>
      <c r="I8" s="61"/>
      <c r="J8" s="61"/>
    </row>
    <row r="9" spans="1:66" x14ac:dyDescent="0.3">
      <c r="A9" s="87">
        <v>7</v>
      </c>
      <c r="B9" s="18" t="s">
        <v>79</v>
      </c>
      <c r="C9" s="10" t="s">
        <v>11</v>
      </c>
      <c r="D9" s="38" t="s">
        <v>127</v>
      </c>
      <c r="E9" s="4" t="s">
        <v>5</v>
      </c>
      <c r="F9" s="4">
        <v>1</v>
      </c>
      <c r="G9" s="86"/>
      <c r="H9" s="32">
        <f t="shared" si="0"/>
        <v>0</v>
      </c>
      <c r="I9" s="61"/>
      <c r="J9" s="61"/>
    </row>
    <row r="10" spans="1:66" x14ac:dyDescent="0.3">
      <c r="A10" s="87">
        <v>8</v>
      </c>
      <c r="B10" s="18" t="s">
        <v>181</v>
      </c>
      <c r="C10" s="10" t="s">
        <v>187</v>
      </c>
      <c r="D10" s="38" t="s">
        <v>188</v>
      </c>
      <c r="E10" s="4" t="s">
        <v>5</v>
      </c>
      <c r="F10" s="4">
        <v>1</v>
      </c>
      <c r="G10" s="86"/>
      <c r="H10" s="32">
        <f t="shared" si="0"/>
        <v>0</v>
      </c>
      <c r="I10" s="61"/>
      <c r="J10" s="61"/>
    </row>
    <row r="11" spans="1:66" x14ac:dyDescent="0.3">
      <c r="A11" s="87">
        <v>9</v>
      </c>
      <c r="B11" s="18" t="s">
        <v>182</v>
      </c>
      <c r="C11" s="10" t="s">
        <v>189</v>
      </c>
      <c r="D11" s="38" t="s">
        <v>188</v>
      </c>
      <c r="E11" s="4" t="s">
        <v>5</v>
      </c>
      <c r="F11" s="4">
        <v>1</v>
      </c>
      <c r="G11" s="86"/>
      <c r="H11" s="32">
        <f t="shared" si="0"/>
        <v>0</v>
      </c>
      <c r="I11" s="61"/>
      <c r="J11" s="61"/>
    </row>
    <row r="12" spans="1:66" ht="26.4" customHeight="1" x14ac:dyDescent="0.3">
      <c r="B12" s="18"/>
      <c r="C12" s="10"/>
      <c r="D12" s="38"/>
      <c r="E12" s="4"/>
      <c r="F12" s="4"/>
      <c r="G12" s="86"/>
      <c r="H12" s="32">
        <f>SUM(H3:H11)</f>
        <v>0</v>
      </c>
      <c r="I12" s="61"/>
      <c r="J12" s="61"/>
    </row>
    <row r="13" spans="1:66" x14ac:dyDescent="0.3">
      <c r="A13" s="43"/>
      <c r="B13" s="63"/>
      <c r="C13" s="63"/>
      <c r="D13" s="63"/>
      <c r="E13" s="43"/>
      <c r="F13" s="63"/>
    </row>
    <row r="14" spans="1:66" x14ac:dyDescent="0.3">
      <c r="A14" s="43"/>
      <c r="B14" s="63"/>
      <c r="C14" s="63"/>
      <c r="D14" s="63"/>
      <c r="E14" s="43"/>
      <c r="F14" s="63"/>
    </row>
    <row r="15" spans="1:66" x14ac:dyDescent="0.3">
      <c r="A15" s="43"/>
      <c r="B15" s="63"/>
      <c r="C15" s="63"/>
      <c r="D15" s="63"/>
      <c r="E15" s="43"/>
      <c r="F15" s="63"/>
    </row>
    <row r="16" spans="1:66" x14ac:dyDescent="0.3">
      <c r="A16" s="43"/>
      <c r="B16" s="63"/>
      <c r="C16" s="63"/>
      <c r="D16" s="63"/>
      <c r="E16" s="43"/>
      <c r="F16" s="63"/>
    </row>
    <row r="17" spans="1:6" x14ac:dyDescent="0.3">
      <c r="A17" s="43"/>
      <c r="B17" s="63"/>
      <c r="C17" s="63"/>
      <c r="D17" s="63"/>
      <c r="E17" s="43"/>
      <c r="F17" s="63"/>
    </row>
    <row r="18" spans="1:6" x14ac:dyDescent="0.3">
      <c r="A18" s="43"/>
      <c r="B18" s="63"/>
      <c r="C18" s="63"/>
      <c r="D18" s="63"/>
      <c r="E18" s="43"/>
      <c r="F18" s="63"/>
    </row>
    <row r="19" spans="1:6" x14ac:dyDescent="0.3">
      <c r="A19" s="43"/>
      <c r="B19" s="63"/>
      <c r="C19" s="63"/>
      <c r="D19" s="63"/>
      <c r="E19" s="43"/>
      <c r="F19" s="63"/>
    </row>
    <row r="20" spans="1:6" x14ac:dyDescent="0.3">
      <c r="A20" s="43"/>
      <c r="B20" s="63"/>
      <c r="C20" s="63"/>
      <c r="D20" s="63"/>
      <c r="E20" s="43"/>
      <c r="F20" s="63"/>
    </row>
    <row r="21" spans="1:6" x14ac:dyDescent="0.3">
      <c r="A21" s="43"/>
      <c r="B21" s="63"/>
      <c r="C21" s="63"/>
      <c r="D21" s="63"/>
      <c r="E21" s="43"/>
      <c r="F21" s="63"/>
    </row>
    <row r="22" spans="1:6" x14ac:dyDescent="0.3">
      <c r="A22" s="43"/>
      <c r="B22" s="63"/>
      <c r="C22" s="63"/>
      <c r="D22" s="63"/>
      <c r="E22" s="43"/>
      <c r="F22" s="63"/>
    </row>
    <row r="23" spans="1:6" x14ac:dyDescent="0.3">
      <c r="A23" s="43"/>
      <c r="B23" s="63"/>
      <c r="C23" s="63"/>
      <c r="D23" s="63"/>
      <c r="E23" s="43"/>
      <c r="F23" s="63"/>
    </row>
    <row r="24" spans="1:6" x14ac:dyDescent="0.3">
      <c r="A24" s="43"/>
      <c r="B24" s="63"/>
      <c r="C24" s="63"/>
      <c r="D24" s="63"/>
      <c r="E24" s="43"/>
      <c r="F24" s="63"/>
    </row>
    <row r="25" spans="1:6" x14ac:dyDescent="0.3">
      <c r="A25" s="43"/>
      <c r="B25" s="63"/>
      <c r="C25" s="63"/>
      <c r="D25" s="63"/>
      <c r="E25" s="43"/>
      <c r="F25" s="63"/>
    </row>
    <row r="26" spans="1:6" x14ac:dyDescent="0.3">
      <c r="A26" s="43"/>
      <c r="B26" s="63"/>
      <c r="C26" s="63"/>
      <c r="D26" s="63"/>
      <c r="E26" s="43"/>
      <c r="F26" s="63"/>
    </row>
    <row r="27" spans="1:6" x14ac:dyDescent="0.3">
      <c r="A27" s="43"/>
      <c r="B27" s="63"/>
      <c r="C27" s="63"/>
      <c r="D27" s="63"/>
      <c r="E27" s="43"/>
      <c r="F27" s="63"/>
    </row>
    <row r="28" spans="1:6" x14ac:dyDescent="0.3">
      <c r="A28" s="43"/>
      <c r="B28" s="63"/>
      <c r="C28" s="63"/>
      <c r="D28" s="63"/>
      <c r="E28" s="43"/>
      <c r="F28" s="63"/>
    </row>
    <row r="29" spans="1:6" x14ac:dyDescent="0.3">
      <c r="A29" s="43"/>
      <c r="B29" s="63"/>
      <c r="C29" s="63"/>
      <c r="D29" s="63"/>
      <c r="E29" s="43"/>
      <c r="F29" s="63"/>
    </row>
    <row r="30" spans="1:6" x14ac:dyDescent="0.3">
      <c r="A30" s="43"/>
      <c r="B30" s="63"/>
      <c r="C30" s="63"/>
      <c r="D30" s="63"/>
      <c r="E30" s="43"/>
      <c r="F30" s="63"/>
    </row>
    <row r="31" spans="1:6" x14ac:dyDescent="0.3">
      <c r="A31" s="43"/>
      <c r="B31" s="63"/>
      <c r="C31" s="63"/>
      <c r="D31" s="63"/>
      <c r="E31" s="43"/>
      <c r="F31" s="63"/>
    </row>
    <row r="32" spans="1:6" x14ac:dyDescent="0.3">
      <c r="A32" s="43"/>
      <c r="B32" s="63"/>
      <c r="C32" s="63"/>
      <c r="D32" s="63"/>
      <c r="E32" s="43"/>
      <c r="F32" s="63"/>
    </row>
    <row r="33" spans="1:6" x14ac:dyDescent="0.3">
      <c r="A33" s="43"/>
      <c r="B33" s="63"/>
      <c r="C33" s="63"/>
      <c r="D33" s="63"/>
      <c r="E33" s="43"/>
      <c r="F33" s="63"/>
    </row>
    <row r="34" spans="1:6" x14ac:dyDescent="0.3">
      <c r="A34" s="43"/>
      <c r="B34" s="63"/>
      <c r="C34" s="63"/>
      <c r="D34" s="63"/>
      <c r="E34" s="43"/>
      <c r="F34" s="63"/>
    </row>
    <row r="35" spans="1:6" x14ac:dyDescent="0.3">
      <c r="A35" s="43"/>
      <c r="B35" s="63"/>
      <c r="C35" s="63"/>
      <c r="D35" s="63"/>
      <c r="E35" s="43"/>
      <c r="F35" s="63"/>
    </row>
    <row r="36" spans="1:6" x14ac:dyDescent="0.3">
      <c r="A36" s="43"/>
      <c r="B36" s="63"/>
      <c r="C36" s="63"/>
      <c r="D36" s="63"/>
      <c r="E36" s="43"/>
      <c r="F36" s="63"/>
    </row>
    <row r="37" spans="1:6" x14ac:dyDescent="0.3">
      <c r="A37" s="43"/>
      <c r="B37" s="63"/>
      <c r="C37" s="63"/>
      <c r="D37" s="63"/>
      <c r="E37" s="43"/>
      <c r="F37" s="63"/>
    </row>
    <row r="38" spans="1:6" x14ac:dyDescent="0.3">
      <c r="A38" s="43"/>
      <c r="B38" s="63"/>
      <c r="C38" s="63"/>
      <c r="D38" s="63"/>
      <c r="E38" s="43"/>
      <c r="F38" s="63"/>
    </row>
    <row r="39" spans="1:6" x14ac:dyDescent="0.3">
      <c r="A39" s="43"/>
      <c r="B39" s="63"/>
      <c r="C39" s="63"/>
      <c r="D39" s="63"/>
      <c r="E39" s="43"/>
      <c r="F39" s="63"/>
    </row>
    <row r="40" spans="1:6" x14ac:dyDescent="0.3">
      <c r="A40" s="43"/>
      <c r="B40" s="63"/>
      <c r="C40" s="63"/>
      <c r="D40" s="63"/>
      <c r="E40" s="43"/>
      <c r="F40" s="63"/>
    </row>
    <row r="41" spans="1:6" x14ac:dyDescent="0.3">
      <c r="A41" s="43"/>
      <c r="B41" s="63"/>
      <c r="C41" s="63"/>
      <c r="D41" s="63"/>
      <c r="E41" s="43"/>
      <c r="F41" s="63"/>
    </row>
    <row r="42" spans="1:6" x14ac:dyDescent="0.3">
      <c r="A42" s="43"/>
      <c r="B42" s="63"/>
      <c r="C42" s="63"/>
      <c r="D42" s="63"/>
      <c r="E42" s="43"/>
      <c r="F42" s="63"/>
    </row>
    <row r="43" spans="1:6" x14ac:dyDescent="0.3">
      <c r="A43" s="43"/>
      <c r="B43" s="63"/>
      <c r="C43" s="63"/>
      <c r="D43" s="63"/>
      <c r="E43" s="43"/>
      <c r="F43" s="63"/>
    </row>
    <row r="44" spans="1:6" x14ac:dyDescent="0.3">
      <c r="A44" s="43"/>
      <c r="B44" s="63"/>
      <c r="C44" s="63"/>
      <c r="D44" s="63"/>
      <c r="E44" s="43"/>
      <c r="F44" s="63"/>
    </row>
    <row r="45" spans="1:6" x14ac:dyDescent="0.3">
      <c r="A45" s="43"/>
      <c r="B45" s="63"/>
      <c r="C45" s="63"/>
      <c r="D45" s="63"/>
      <c r="E45" s="43"/>
      <c r="F45" s="63"/>
    </row>
    <row r="46" spans="1:6" x14ac:dyDescent="0.3">
      <c r="A46" s="43"/>
      <c r="B46" s="63"/>
      <c r="C46" s="63"/>
      <c r="D46" s="63"/>
      <c r="E46" s="43"/>
      <c r="F46" s="63"/>
    </row>
    <row r="47" spans="1:6" x14ac:dyDescent="0.3">
      <c r="A47" s="43"/>
      <c r="B47" s="63"/>
      <c r="C47" s="63"/>
      <c r="D47" s="63"/>
      <c r="E47" s="43"/>
      <c r="F47" s="63"/>
    </row>
    <row r="48" spans="1:6" x14ac:dyDescent="0.3">
      <c r="A48" s="43"/>
      <c r="B48" s="63"/>
      <c r="C48" s="63"/>
      <c r="D48" s="63"/>
      <c r="E48" s="43"/>
      <c r="F48" s="63"/>
    </row>
    <row r="49" spans="1:6" x14ac:dyDescent="0.3">
      <c r="A49" s="43"/>
      <c r="B49" s="63"/>
      <c r="C49" s="63"/>
      <c r="D49" s="63"/>
      <c r="E49" s="43"/>
      <c r="F49" s="63"/>
    </row>
    <row r="50" spans="1:6" x14ac:dyDescent="0.3">
      <c r="A50" s="43"/>
      <c r="B50" s="63"/>
      <c r="C50" s="63"/>
      <c r="D50" s="63"/>
      <c r="E50" s="43"/>
      <c r="F50" s="63"/>
    </row>
    <row r="51" spans="1:6" x14ac:dyDescent="0.3">
      <c r="A51" s="43"/>
      <c r="B51" s="63"/>
      <c r="C51" s="63"/>
      <c r="D51" s="63"/>
      <c r="E51" s="43"/>
      <c r="F51" s="63"/>
    </row>
    <row r="52" spans="1:6" x14ac:dyDescent="0.3">
      <c r="A52" s="43"/>
      <c r="B52" s="63"/>
      <c r="C52" s="63"/>
      <c r="D52" s="63"/>
      <c r="E52" s="43"/>
      <c r="F52" s="63"/>
    </row>
    <row r="53" spans="1:6" x14ac:dyDescent="0.3">
      <c r="A53" s="43"/>
      <c r="B53" s="63"/>
      <c r="C53" s="63"/>
      <c r="D53" s="63"/>
      <c r="E53" s="43"/>
      <c r="F53" s="63"/>
    </row>
    <row r="54" spans="1:6" x14ac:dyDescent="0.3">
      <c r="A54" s="43"/>
      <c r="B54" s="63"/>
      <c r="C54" s="63"/>
      <c r="D54" s="63"/>
      <c r="E54" s="43"/>
      <c r="F54" s="63"/>
    </row>
    <row r="55" spans="1:6" x14ac:dyDescent="0.3">
      <c r="A55" s="43"/>
      <c r="B55" s="63"/>
      <c r="C55" s="63"/>
      <c r="D55" s="63"/>
      <c r="E55" s="43"/>
      <c r="F55" s="63"/>
    </row>
  </sheetData>
  <mergeCells count="1">
    <mergeCell ref="A1:F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ლოტი 2 - დან 1 რეაქტივები</vt:lpstr>
      <vt:lpstr>ლოტი 2 - დან 2 დამ  მოწყ-ები</vt:lpstr>
      <vt:lpstr>ლოტი 2 - დან 3 სახარჯი მასალა</vt:lpstr>
      <vt:lpstr>ლოტი 2 - დან 4 ჭურჭელი</vt:lpstr>
      <vt:lpstr>ლოტი 2 დან 5 მიკრ ნიად და შტ-ბი</vt:lpstr>
      <vt:lpstr>'ლოტი 2 - დან 1 რეაქტივები'!Print_Area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Jokhadze</dc:creator>
  <cp:lastModifiedBy>Ketevan Kandelaki</cp:lastModifiedBy>
  <cp:lastPrinted>2020-02-11T10:19:50Z</cp:lastPrinted>
  <dcterms:created xsi:type="dcterms:W3CDTF">2017-10-24T11:08:11Z</dcterms:created>
  <dcterms:modified xsi:type="dcterms:W3CDTF">2024-02-07T07:47:23Z</dcterms:modified>
</cp:coreProperties>
</file>