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eridzeg\Desktop\პოლიგრაფია\"/>
    </mc:Choice>
  </mc:AlternateContent>
  <xr:revisionPtr revIDLastSave="0" documentId="13_ncr:1_{3AFE9964-D614-4B04-B880-44EAEF4A9CF4}" xr6:coauthVersionLast="47" xr6:coauthVersionMax="47" xr10:uidLastSave="{00000000-0000-0000-0000-000000000000}"/>
  <bookViews>
    <workbookView xWindow="28680" yWindow="-120" windowWidth="29040" windowHeight="15840" xr2:uid="{AB55CFA8-6F6B-46AC-BA8D-AC782A8DCC2E}"/>
  </bookViews>
  <sheets>
    <sheet name="ვიანი" sheetId="1" r:id="rId1"/>
  </sheets>
  <definedNames>
    <definedName name="_xlnm._FilterDatabase" localSheetId="0" hidden="1">ვიანი!$A$2:$R$145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3" i="1"/>
  <c r="L146" i="1" l="1"/>
  <c r="N146" i="1" l="1"/>
  <c r="Q146" i="1"/>
  <c r="S146" i="1"/>
  <c r="P146" i="1"/>
  <c r="R146" i="1"/>
  <c r="M146" i="1"/>
  <c r="O146" i="1"/>
  <c r="K146" i="1" l="1"/>
</calcChain>
</file>

<file path=xl/sharedStrings.xml><?xml version="1.0" encoding="utf-8"?>
<sst xmlns="http://schemas.openxmlformats.org/spreadsheetml/2006/main" count="463" uniqueCount="350">
  <si>
    <t>კოდური დასახელება</t>
  </si>
  <si>
    <t>დასახელება</t>
  </si>
  <si>
    <t>სპეციფიკაცია</t>
  </si>
  <si>
    <t>საბეჭდი ფაილი</t>
  </si>
  <si>
    <t>HO</t>
  </si>
  <si>
    <t>TBH</t>
  </si>
  <si>
    <t>TIH</t>
  </si>
  <si>
    <t>KNMC</t>
  </si>
  <si>
    <t>CMC</t>
  </si>
  <si>
    <t>TMH</t>
  </si>
  <si>
    <t>BIH</t>
  </si>
  <si>
    <t>KONC</t>
  </si>
  <si>
    <t>სულ ჯამები</t>
  </si>
  <si>
    <t>EVEX-F-Xarjis Furceli axali - 011216.pdf</t>
  </si>
  <si>
    <t>ხარჯის ფურცელი</t>
  </si>
  <si>
    <t>11 - EVEX-F-ხარჯის ფურცელი ახალი(კოპირებადი)</t>
  </si>
  <si>
    <t>EVEX-J-alergiuli sinjebis junrali-d1-240615.xlsx</t>
  </si>
  <si>
    <t>ალერგიული სინჯების ჟურნალი</t>
  </si>
  <si>
    <t>EVEX-J-Biofsiuri masalis registraciis jurnali-d1-130115.xlsx</t>
  </si>
  <si>
    <t>ბიოფსიური მასალის რეგისტრაციის ჟურნალი</t>
  </si>
  <si>
    <t>EVEX-J-Biofsiuri masalis registraciis jurnali-d1-130115_GG</t>
  </si>
  <si>
    <t>EVEX-J-biuletinis agricxvis forma-d1-230115.xlsx</t>
  </si>
  <si>
    <t>ბიულეტინის აღრიცხვის ფორმა</t>
  </si>
  <si>
    <t>EVEX-J-biuletinis agricxvis forma-d1-230115   დანართი N 7</t>
  </si>
  <si>
    <t>EVEX-J-citologiuri gamokvlevebis registraviis jurnali.xlsx</t>
  </si>
  <si>
    <t>ციტოლოგიური გამოკვლევების რეგისტრაციის ჯურნალი</t>
  </si>
  <si>
    <t>ზომა  ა4, შიგთავსი 100 ფურცელი,  70 გრ ოფსეტი 1/1, ფურცლები დანომრილი, ყდა 4გვერდი: 2-2,5მმ მუყაოზე გადაკრული 135გრ დაუბეჭდავი მატი ცარცი, მატი ლამინაცია 1/0, ფორზაცი დაუბეჭდავი 120-140გრ ოფსეტი, ყდაზე  ბეჭდვა  1/0; შიდა ფურცლებზე ორი ნახვრეტი + გაყრილი კანაფის ძაფი</t>
  </si>
  <si>
    <t>EVEX-J-citologiuri gamokvlevebis registraviis jurnali-29.7X21_AK</t>
  </si>
  <si>
    <t>EVEX-J-ECG registraciis jurnali-130115.xlsx</t>
  </si>
  <si>
    <t>ECG რეგისტრაციის ჟურნალი</t>
  </si>
  <si>
    <t>EVEX-J-ECG registraciis jurnali-130115-29.7X21_AK</t>
  </si>
  <si>
    <t>EVEX-J-elektronuli okmebistvis operaciis protokolis jurnali-</t>
  </si>
  <si>
    <t>ელექტრონული ოქმებისთვის ოპერაციის პროტოკოლის ჟურნალი</t>
  </si>
  <si>
    <t>EVEX-J-elektronuli okmebistvis operaciis protokolis jurnali-d1-011014_GG...</t>
  </si>
  <si>
    <t>EVEX-J-endoskopiis registraciis junrali-d1-170815.xlsx</t>
  </si>
  <si>
    <t>ენდოსკოპიის რეგისტრაციის ჟურნალი</t>
  </si>
  <si>
    <t>EVEX-J-forma 2 receptis saagricxvo jurnali-d1-090115.xlsx</t>
  </si>
  <si>
    <t>ფორმა 2 რეცეპტის სააღრიცხვო ჟურნალი</t>
  </si>
  <si>
    <t>EVEX-J-forma 2 receptis saagricxvo jurnali-d1-090115_GG</t>
  </si>
  <si>
    <t>EVEX-J-Gastroskopiuli pacientis registraciis jurnali-d1-1301</t>
  </si>
  <si>
    <t>გასტროსოპიული პაციენტების რეგისრაციის ჟურნალი</t>
  </si>
  <si>
    <t>EVEX-J-Gastroskopiuli_pacientis_registraciis_jurnali-d1-130115_DD</t>
  </si>
  <si>
    <t>EVEX-J-histopatologiuri gamokvlevebis jurnali.xlsx</t>
  </si>
  <si>
    <t>ჰისტოპატოლოგიური გამოკვლევების ჟურნალი</t>
  </si>
  <si>
    <t>EVEX-J-histopatologiuri gamokvlevebis jurnali-29.7X21_AK</t>
  </si>
  <si>
    <t>EVEX-J-iaregiebis migeba chaabrebis jurnali-d1-130115.xlsx</t>
  </si>
  <si>
    <t>იარაღების მიღება-ჩაბარების ჟურნალი</t>
  </si>
  <si>
    <t>EVEX-J-PAP testis registraciis jurnali-d1-151015.xlsx</t>
  </si>
  <si>
    <t>PAP ტესტის რეგისრაციის ჟურნალი</t>
  </si>
  <si>
    <t>EVEX-J-PAP testis registraciis jurnali-d1-151015</t>
  </si>
  <si>
    <t>EVEX-J-sasterilizacios junrali-d1-240615.xlsx</t>
  </si>
  <si>
    <t>სასტერილიზაციო ჟურნალი</t>
  </si>
  <si>
    <t>სასტერილიზაციოს ჟურნალი-29X21_AK</t>
  </si>
  <si>
    <t>ცარიელი ამპულების გადაბარების ჟურნალი</t>
  </si>
  <si>
    <t>დანართი #3 - ცარიელი ამპულების გადაბარების ჟურნალი</t>
  </si>
  <si>
    <t>ნარჩენების გადაბარების ჟურნალი</t>
  </si>
  <si>
    <t>EVEX-J-SC-receptebis jurnali-forma1.xlsx</t>
  </si>
  <si>
    <t xml:space="preserve">SC რეცეფტების ჟურნალი - ფორმა 1 </t>
  </si>
  <si>
    <t>EVEX-J-SC-რეცეპტების ჟურნალი - ფორმა 1</t>
  </si>
  <si>
    <t>სტაციონარის განყოფილებაში სამკურნალო საშუალებების აღრიცხვის ჟურნალი</t>
  </si>
  <si>
    <t>EVEX-J-stacionarshi pacientis modzraobis jurnali-d1-280316.x</t>
  </si>
  <si>
    <t>სტაციონარული პაციენტების მოძრაობის ჟურნალი</t>
  </si>
  <si>
    <t>EVEX-J-stacionaruli pacientis registraciis jurnali.xlsx</t>
  </si>
  <si>
    <t>სტაციონარული პაციენტების რეგისტრაციის ჟურნალი</t>
  </si>
  <si>
    <t>Evex სტაციონარულ პაციენტთა რეგისტრაციის ჟურნალ_NE</t>
  </si>
  <si>
    <t>EVEX-F-LAB-mimartva lab1-d1-05012018</t>
  </si>
  <si>
    <t>მიმართვა ლაბ 1</t>
  </si>
  <si>
    <t>2 ფენა კოპირებადი, თეთრი და მწვანე  4/0, წებო ზედა მხრიდან 
ნუმერაცია B სიმბოლოს გვერდით მარჯვენა ზედა კუთხეში.
ნუმერაცია ზომა 19x10</t>
  </si>
  <si>
    <t>EVEX-F-LAB-მიმართვა ლაბ. 1</t>
  </si>
  <si>
    <t>EVEX-J-LAB- sxvadasxva kvlevebis registraciis jurnali_30112017</t>
  </si>
  <si>
    <t>სხვადასხვა კვლევების რეგისტრაციის ჟურნალი</t>
  </si>
  <si>
    <t>18__EVEX-J-LAB-სხვადასხვა კვლევების რეგისტრაციის ჟურნალი</t>
  </si>
  <si>
    <t>EVEX-J-LAB-ambulatoriuli pacientebis registraciis jurnali_30112017</t>
  </si>
  <si>
    <t>ამბულატორიული პაციენტების რეგისტრაციის ჟურნალი</t>
  </si>
  <si>
    <t>3 - EVEX-J-LAB-ამბულატორიული პაციენტების რეგისტრაციის ჟურნალი</t>
  </si>
  <si>
    <t>EVEX-J-LAB-shardis kvlevis shedegis registraciis jurnali</t>
  </si>
  <si>
    <t>შარდის კვლევის შედეგის რეგისრაციის ჟურნალი</t>
  </si>
  <si>
    <t>6 - შარდის კვლევის შედეგის რეგისტრაციის ჟურნალი</t>
  </si>
  <si>
    <t>EVEX-J-LAB-sisxlis klinikuri analizis registraciis jurnali_30112017</t>
  </si>
  <si>
    <t>სისხლის კლინიკური ანალიზის რეგისრაციის ჟურნალი</t>
  </si>
  <si>
    <t>7 - სისხლის კლინიკური ანალიზის რეგისტრაციის ჯურნალი</t>
  </si>
  <si>
    <t>EVEX-LAB-biokimiuri gamokvlevebis registraciis jurnali -d1-30112017</t>
  </si>
  <si>
    <t>ბიოქიმიური გამოკვლევების რეგისრაციის ჟურნალი</t>
  </si>
  <si>
    <t>EVEX-D-danarti 22_EVEX-LAB-biokimiuri gamokvlevebis registraciis jurnali-d1-230715</t>
  </si>
  <si>
    <t>99) EVEX-LAB-gazebis da elektrolitebis shedegebis registraciis jurali-d1-230715</t>
  </si>
  <si>
    <t>გაზების და ელეკტროლიტების შედეგების რეგისრაციის ჟურნალი</t>
  </si>
  <si>
    <t>19 - EVEX-LAB-გაზების და ელექტროლიტების შედეგების რეგისტრაციის ჟურნალი-d1-230715</t>
  </si>
  <si>
    <t>100) EVEX-LAB-koagulologiuri gamokvlevebis registraciis jurnali-d1-230715</t>
  </si>
  <si>
    <t>კოაგულოლოგიური გამოკვლევებიის რეგისრაციის ჟუნალი</t>
  </si>
  <si>
    <t>EVEX-D-danarti 24_EVEX-LAB-koagulologiuri gamokvlevebis registraciis jurnali-d1-230715</t>
  </si>
  <si>
    <t>101) EVEX-LAB-koveldgiuri xarjvis jurnali-d1-230715</t>
  </si>
  <si>
    <t>ყოველდღიური ხარჯვის ჟურნალი</t>
  </si>
  <si>
    <t>101) EVEX-LAB-ყოველდღიური ხარჯვის ჯურნალი-d1-230715</t>
  </si>
  <si>
    <t>ნარჩენების აღრიცხვის ჟურნალი განყოფილებებისთვის</t>
  </si>
  <si>
    <t>23 - EVEX_CLINICS - ნარჩენების აღრიცხვის ჟურნალი განყოფილებებისთვის</t>
  </si>
  <si>
    <t>ნარჩენების აღრიცხვის ჟურნალი სრული კლინიკისთვის</t>
  </si>
  <si>
    <t>22 - EVEX_CLINICS - ნარჩენების აღრიცხვის ჟურნალი სრული კლინიკისათვის</t>
  </si>
  <si>
    <t>ცეცხლმაქრების შემოწმების აღრიცხვის ჟურნალი</t>
  </si>
  <si>
    <t>ცეცხლმაქრების შემოწმების, აღრიცხვის ჟურნალი</t>
  </si>
  <si>
    <t>კონვერტი კატეს</t>
  </si>
  <si>
    <t>EVEX-F-AMBU-ambulatoriuli barati-d1-200214.docx</t>
  </si>
  <si>
    <t>ამბულატორიული ბარათი</t>
  </si>
  <si>
    <t xml:space="preserve">a4, შიგთავსი 32გვ  70 გრ ოფსეტი 1/1, ყდა 4გვერდი, 130გრ ცარცი მატი 3/3, აკინძული სტეპლერზე    </t>
  </si>
  <si>
    <t>EVEX-F-AMBU-danishnulebis purceli-AMBULATORIULI CENTRI-d1-09</t>
  </si>
  <si>
    <t>დანიშნულების ფურცელი</t>
  </si>
  <si>
    <t>20 ფურცელი 80 გრ. ოფსეტი  ბეჭდვა 4/4, ქვემოდან ბრისტოლი, აკინძული წებოთი ზედა მხრიდან)</t>
  </si>
  <si>
    <t>2 - EVEX-F-AMBU-danishnulebis purceli-Logos gareshe-d1-170315</t>
  </si>
  <si>
    <t>EVEX-F-AMBU-informirebuli tanxmoba-d1-300715.docx</t>
  </si>
  <si>
    <t>ინფორმირებული თანხმობა დანართი 1</t>
  </si>
  <si>
    <t xml:space="preserve">  ა4, 70გრ ოფსეტი, ბეჭდვა 1/1</t>
  </si>
  <si>
    <t>EVEX-F-AMBU-rabiologiis forma-d1-130115.docx</t>
  </si>
  <si>
    <t>რაბიოლოგიის ფორმა</t>
  </si>
  <si>
    <t xml:space="preserve">გაშლილი ა3, შიგთავსი: 4 გვ. 70 გრ. ოფსეტი 1/1, ყდა 130 გრ. ცარცი მატი 4/1; აკინძვა სკრეპი 
</t>
  </si>
  <si>
    <t>EVEX-F-AMBU-rabiologiis samaxsovro-d2-11022015.pdf</t>
  </si>
  <si>
    <t>რაბიოლოგიის სამახსოვრო დანართი 2</t>
  </si>
  <si>
    <t>70გრ ოფსეტი, ბეჭდვა  4/4, კეცვა, A5</t>
  </si>
  <si>
    <t>2 - EVEX-F-AMBU-rabiologiis samaxsovro-d2-11022015 (1)</t>
  </si>
  <si>
    <t>EVEX-F-DIAL-hemodializis okmi-d1-230414.docx</t>
  </si>
  <si>
    <t>ჰემოდიალიზის ოქმი დანართი 1</t>
  </si>
  <si>
    <t xml:space="preserve">ზომა ა4, 70გრ ოფსეტი, ბეჭდვა 1/1. </t>
  </si>
  <si>
    <t>EVEX-F-ER-Informirebuli tanxmoba-ER-d2-13052015.docx</t>
  </si>
  <si>
    <t>ინფორმირებული თანხმობა ER დანართი 2</t>
  </si>
  <si>
    <t>ზომა ა4, 70 გრ ოფსეტი, ბეჭდვა 1/1</t>
  </si>
  <si>
    <t>Informirebuli tanxmoba-ER-d2-13052015</t>
  </si>
  <si>
    <t>EVEX-F-GYN-Delivery and postpartum-d3-11092014</t>
  </si>
  <si>
    <t>მშრობიარობა და მშობიარობის შემდგომი პერიოდის დანართი #3</t>
  </si>
  <si>
    <t>ა4, სულ 12გვერდი, 70 გრ ოფსეტი, ბეჭდვა  1/1, აკინძული სტეპლერზე</t>
  </si>
  <si>
    <t>EVEX-F-GYN-operaciis protokoli-d1-130115.docx</t>
  </si>
  <si>
    <t>გინეკოლოგიური ოპერაციის პროტოკოლი დანართი 1</t>
  </si>
  <si>
    <t>ოპერაციის პროტოკოლი_ფოტო</t>
  </si>
  <si>
    <t>EVEX-F-INP-108 operaciis protokoli-d1-011014.docx</t>
  </si>
  <si>
    <t>ინფექციური ოპერაციის პროტოკოლი დანართი 1</t>
  </si>
  <si>
    <t>EVEX-F-INP-108 passporti da informirebuli tanxmoba.pdf</t>
  </si>
  <si>
    <t>პასპორტი და ინფორმირებული თანხმობა</t>
  </si>
  <si>
    <t xml:space="preserve">ა4,12გვერდი, 70გრ. ოფსეტი 1/1, ყდა 4გვ, 130 გრ. მატი ცარცი 2/0, აკინძული სტეპლერზე    </t>
  </si>
  <si>
    <t>EVEX-F-INP-108-SURG-kirurgiis danarti-d1-300914</t>
  </si>
  <si>
    <t>ქირურგიის დანართი 1</t>
  </si>
  <si>
    <t>A4, 12გვერდი, 70გრ ოფსეტი 1/1, აკინძული სტეპლერზე</t>
  </si>
  <si>
    <t>EVEX-F-INP-ICU chart pacientis mdgomareobis dziritadi machve</t>
  </si>
  <si>
    <t>ჩართული პაციენტის მდგომარეობის ძირითადი მაჩვენებელები</t>
  </si>
  <si>
    <t>EVEX-F-INP-Pacientis xelshekruleba-nimushi-d-220914.docx</t>
  </si>
  <si>
    <t>პაციენტის ხელშეკრულება ნიმუში</t>
  </si>
  <si>
    <t>4 გვ. 70 გრ. ოფსეტი 1/1, კეცვა A3 გაშლილი</t>
  </si>
  <si>
    <t>პაციენტის ხელშეკრულება</t>
  </si>
  <si>
    <t>EVEX-F-DIAL-danarti #2- dializis ganyofilebis xarjis furceli</t>
  </si>
  <si>
    <t>დიალიზის განყოფილების ხარჯის ფურცელი</t>
  </si>
  <si>
    <t xml:space="preserve">ზომა ა4,   70 გრ. ოფსეტი 1/0   </t>
  </si>
  <si>
    <t>ნივთიერების გადაცემის ჟურნალი (ანესთეზიის სეიფი)</t>
  </si>
  <si>
    <t>ნივთების გადაცემის ჟურნალი (ანესთეზიის სეიფი)</t>
  </si>
  <si>
    <t>დანართი #6 - ნივთიერებების გადაცემის ჟურნალი (ანესთეზიის სეიფი)</t>
  </si>
  <si>
    <t>EVEX-J-mshobiareis registraciis jurnali.xlsx</t>
  </si>
  <si>
    <t>მშობიარობის რეგისრაციის ჟურნალი</t>
  </si>
  <si>
    <t>მშობ. რეგისტრ.  ჟურნ. _NE</t>
  </si>
  <si>
    <t>118) A4_kop_EVEX-F-LAB-mimartva lab2-d1-290814</t>
  </si>
  <si>
    <t>მიმართვა ლაბ 2</t>
  </si>
  <si>
    <t>11 - EVEX-F-LAB-mimartva lab2</t>
  </si>
  <si>
    <t>119) A4_kop_EVEX-F-LAB-mimartva lab3-d1-290814</t>
  </si>
  <si>
    <t>მიმართვა ლაბ 3</t>
  </si>
  <si>
    <t>EVEX-F-LAB-mimartva lab3</t>
  </si>
  <si>
    <t>103) EVEX-LAB-reaqtivebis xarjvis koveltviuri jurnali-d1-230715</t>
  </si>
  <si>
    <t>რეაქტივების ხარჯვის ყოველთვიური ჟურნალი</t>
  </si>
  <si>
    <t>EVEX-LAB-serologiur kvlevebis pozitiuri shedegebis registrac</t>
  </si>
  <si>
    <t>სეროლოგიური კვლევის პოზიტიური შედეგების რეგისრაციის ჟურნალი</t>
  </si>
  <si>
    <t>91) EVEX-J-LAB-antenataluri metvalkureobis programis jurnali-d1-070716</t>
  </si>
  <si>
    <t>ანტენატალური მეთვალყურეობის პროგრამის ჟურნალი</t>
  </si>
  <si>
    <t>EVEX-D-danarti 26_EVEX-J-LAB-antenataluri metvalkureobis programis jurnali-d1-070716</t>
  </si>
  <si>
    <t>EVEX-D-#1_CF_SCDM_R_carieli ampulebis ganadgurebis akti_150n_danarti #17</t>
  </si>
  <si>
    <t>ცარიელი ამპულების განადგურების აქტი, დანართი #17</t>
  </si>
  <si>
    <t>ზომა ა4.   70გრ ოფსეტი, ბეჭდვა 1/0</t>
  </si>
  <si>
    <t>EVEX-D-#1_CF_SCDM_SHUP_agricxvis jurnali_150n_danarti #16</t>
  </si>
  <si>
    <t>SHUP აღრიცხვის ჟურნალი დანართი #16</t>
  </si>
  <si>
    <t>EVEX-D-#2_CF_SCDM_R_nivtierebebis ganadgurebis akti_150n_danarti #22</t>
  </si>
  <si>
    <t>ნივთიერებების განადგურების აქტი დანართი #22</t>
  </si>
  <si>
    <t>#3_CF_SCDM_PDP_nivtierebebis agricxvis jurnali_150n_danarti #10_GG</t>
  </si>
  <si>
    <t>სტაციონარის განყოფილებაში მორიგე პერსონალზე გადაბარების ჟურნალი</t>
  </si>
  <si>
    <t>AL-D-#3_CF_SCDM_SHUP_gadabarebis akti (carieli ampulebi).doc</t>
  </si>
  <si>
    <t>ცარიელი ამპულების გადაბარების აქტი</t>
  </si>
  <si>
    <t>AL-D-#4_CF_SCDM_PDP_angarish fakturebis jurnali_150n_danarti</t>
  </si>
  <si>
    <t>ანგარიშ ფაქტურების ჟურნალი</t>
  </si>
  <si>
    <t>მოთხოვნის ფორმა</t>
  </si>
  <si>
    <t>Danarti # 5 -miReba-chbarebis aqti (draft1 )</t>
  </si>
  <si>
    <t>დანართ #5 მიღება-ჩაბარების აქტი</t>
  </si>
  <si>
    <t>gamokvlevebis  agricx  jurn (  c ) -kompiuteruli tomografia</t>
  </si>
  <si>
    <t>გამოკვლებების აღრიცხვის ჟურნალი (c) კომპიუტერული ტომოგრაფია</t>
  </si>
  <si>
    <t>gamokvlevebis  agricx  jurn (  c ) -rentgeni mamografia</t>
  </si>
  <si>
    <t>გამოკვლებების აღრიცხვის ჟურნალი (c) რენდგენი მამოგრაფია</t>
  </si>
  <si>
    <t>danadgarebis sakontrolo teqnikuri jurnali</t>
  </si>
  <si>
    <t>დანადგარების საკონტროლო ტექნიკური ჯურნალი</t>
  </si>
  <si>
    <t>danarti#1-LAB-bakteriologiuri agricxvis jurnali.pdf</t>
  </si>
  <si>
    <t>დანართი #1 ბაქტერიოლოგიური აღრიცხვის ჟურნალი</t>
  </si>
  <si>
    <t>1 - EVEX_CLINICS - ბაქტერიოლოგიური კვლევების აღრიცხვის ჟურნალი</t>
  </si>
  <si>
    <t>EVEX-BB-sisxlis komponentebis gadabarebis jurnali</t>
  </si>
  <si>
    <t>სისხლის კომპონენტების გადაბარების ჟურნალი</t>
  </si>
  <si>
    <t>84) EVEX-BB-sisxlis komponentebis gadabarebis jurnali-d1-24072015</t>
  </si>
  <si>
    <t>EVEX-BB-sisxlis komponentebis gadasxmis registraciis jurnali</t>
  </si>
  <si>
    <t>სისხლის კომპონენტების გადასხმის რეგიტრაციის ჟურნალი</t>
  </si>
  <si>
    <t>85) EVEX-BB-sisxlis komponentebis gadasxmis registraciis jurnali-d1-2407...</t>
  </si>
  <si>
    <t>EVEX-BB-sisxlis komponentebis motxovnis furceli-d1-24072015</t>
  </si>
  <si>
    <t>სისხლის კომპონენტების მოთხოვნის ფურცელი დანართი #1</t>
  </si>
  <si>
    <t>86) EVEX-BB-sisxlis komponentebis motxovnis furceli-d1-24072015</t>
  </si>
  <si>
    <t>EVEX-D-#3_CF_SCDM_PDP_nivtierebebis agricxvis jurnali_150n_danarti #10</t>
  </si>
  <si>
    <t>ნივთიერებების აღრიცხვის ჟურნალი #10</t>
  </si>
  <si>
    <t>EVEX-LAB-provider laboratoriashi gasagzavni kvlevebis registraciis jurnali 20032018</t>
  </si>
  <si>
    <t>პროვაიდერ ლაბორატორიაში გასაგზავნი კვლევების რეგისრაციის ჟურნალი</t>
  </si>
  <si>
    <t>პროვაიდერ ლაბორატორიაში გაგზავნილი საანალიზო მასალის რეგისტრაციის ჟურნალი</t>
  </si>
  <si>
    <t>EVEX-LAB-saxelmcipo vertikalur programebshi monacile pacientebis registraciis jurnali-d1-230715</t>
  </si>
  <si>
    <t>სახელმწიფო ვერტიკალური პროგრამებში მონაცილე პაციენტების რეგისტრაციის ჟურნალი</t>
  </si>
  <si>
    <t>EVEX-J-sasterilizacio danadgarebis mushaobis  agricxva -d1-240615-MR</t>
  </si>
  <si>
    <t>სასტერილიზავიო დანადგარების მუშაობის აღრიცხვის დანართი #1</t>
  </si>
  <si>
    <t>EVEX-J-infekciis gamovlenis registraciis jurnali</t>
  </si>
  <si>
    <t>ინფექციის გამოვლენის რეგისრაციის ჟურნალი</t>
  </si>
  <si>
    <t>EVEX-F-DIAL-xarjvis furceli-d1-010716 </t>
  </si>
  <si>
    <t>ხარჯვის ფურცელი დანართი #1</t>
  </si>
  <si>
    <t>EVEX-J-Defibrilatoris mushaobis agricxvianobis jurnali-d1-15</t>
  </si>
  <si>
    <t>დეფიბრილატორის მუშაობის აღრიცხვიანობის ჟურნალი</t>
  </si>
  <si>
    <t>ზომა ა4; შიგთავსი 100 ფურცელი,  70 გრ ოფსეტი 1/1, ფურცლები დანომრილი, ყდა 4გვერდი: 2-2,5მმ მუყაოზე გადაკრული 135გრ დაუბეჭდავი მატი ცარცი, მატი ლამინაცია 1/0, ფორზაცი დაუბეჭდავი 120-140გრ ოფსეტი, ყდაზე დაკრული ქაღალდის სტიკერი, ბეჭდვა  1/0(ზომა 9x6); შიდა ფურცლებზე ორი ნახვრეტი + გაყრილი კანაფის ძაფი</t>
  </si>
  <si>
    <t>6 - დეფიბრილატორის მუშაობის აღრიცხვის ჟურნალი</t>
  </si>
  <si>
    <t>EVEX-J-dializis pacientebis registraciis jurnali-d1-30062016</t>
  </si>
  <si>
    <t>დიალიზის პაციენტების რეგისრაციის ჟურნალი</t>
  </si>
  <si>
    <t>EVEX-J-dializis pacientebis registraciis jurnali-d1-30062016-29.7X21_AK</t>
  </si>
  <si>
    <t>Danarti#4-saanalizo masalis arricxvis jurnali(morfologiuri)</t>
  </si>
  <si>
    <t>საანალიზო მასალის აღრიცხვის ჟურნალი, მორფოლოგიური, დანართ #4</t>
  </si>
  <si>
    <t>EVEX-J-policiis shetkobinebis jurnali-d1-20112015</t>
  </si>
  <si>
    <t>პოლიციის შეტყობინების ჟურნალი</t>
  </si>
  <si>
    <t>EVEX-J-policiis shetkobinebis jurnali-d1-20112015-29.7X21_AK</t>
  </si>
  <si>
    <t>აფთიაქში შემოსული ანგარიშფაქტურის სარეგისტრაციო ჟურნალი #18</t>
  </si>
  <si>
    <t>აფთიაქში შემოსული ანგარიშფაქტურის სარეგისტრაციო ჟურნალი დანართ #18</t>
  </si>
  <si>
    <t>დანართი #10 - აფთიაქის აღრიცხვის ჟურნალი (გვერდი 1)</t>
  </si>
  <si>
    <t>დანიხრული მოთხოვნების არრიცხვის ჟურნალი ფორმა #19</t>
  </si>
  <si>
    <t>დანიშნული მოთხოვნების აღრიცვის ჟურნალი ფორმა #19</t>
  </si>
  <si>
    <t xml:space="preserve">სტაციონარული ბარათი </t>
  </si>
  <si>
    <t>სტაციონარული ბარათი</t>
  </si>
  <si>
    <t>შიგთავსი 12გვერდი, 70გრ. ოფსეტი, ბეჭდვა 1/1;  ყდა 4გვერდი 135გრ. ცარცი მატი, 4/4, აკინძვა სკრეპი,   A4</t>
  </si>
  <si>
    <t>2_სტაციონალური ბარათი</t>
  </si>
  <si>
    <t>gawerili avadmyofebi, avadmyofta modzzraobis furceli_a4_ak</t>
  </si>
  <si>
    <t>გაწერილი ავადმყოფები, ავადმყოფთა მოძრაობის ფურცელი</t>
  </si>
  <si>
    <t>საოპერაციო კითხვარი ჩეკ ლისტი -</t>
  </si>
  <si>
    <t>საოპერაციო კითხვარი ჩეკ ლისტი</t>
  </si>
  <si>
    <t>EVEX-D-#1_CF_SCDM_SHUP_agricxvis jurnali_150n_danarti #15</t>
  </si>
  <si>
    <t>აღრიცხვის ჟურნალი დანართი #15</t>
  </si>
  <si>
    <t xml:space="preserve">პაციენტის და ჩატარებული გამოკვლევის აღრიცხვის ჟურნალი ც-კომპიუტერული </t>
  </si>
  <si>
    <t>პაციენტის და ჩატარებული გამოკვლევების აღრიცხვის ჟურნალი ც- კომპიუტერული</t>
  </si>
  <si>
    <t xml:space="preserve">პაციენტის და ჩატარებული გამოკვლევის აღრიცხვის ჟურნალი რენტგენის </t>
  </si>
  <si>
    <t>პაციენტებისა და ჩატარებული გამოკვლევების აღრიცხვის ჟურნალი - რენტგენოდია...-29.7X21_AK</t>
  </si>
  <si>
    <t xml:space="preserve">სისხლის გატარების ჟურნალი </t>
  </si>
  <si>
    <t>სისხლის გატარების ჟურნალი</t>
  </si>
  <si>
    <t>სისხლის გადაბარების ჟურნალი</t>
  </si>
  <si>
    <t>სტატისტიკის ფურცელი</t>
  </si>
  <si>
    <t xml:space="preserve">დაცვითის ჟურნალი </t>
  </si>
  <si>
    <t>დაცვითი ჟურნალი</t>
  </si>
  <si>
    <t>დაცვითის ჟურნალი</t>
  </si>
  <si>
    <t>დანართი_1_GM</t>
  </si>
  <si>
    <t xml:space="preserve">დანართი 1 </t>
  </si>
  <si>
    <t xml:space="preserve">ა3, 70 გრ ოფსეტი, ბეჭდვა 1/0, კეცვა </t>
  </si>
  <si>
    <t>დანართი N50</t>
  </si>
  <si>
    <t>დანართი #50</t>
  </si>
  <si>
    <t>ემერჯენსის ყდა (ისტორიის ყდა)</t>
  </si>
  <si>
    <t>4 გვ. 70 გრ ოფსეტი 1/1; კეცვა (წარწერა შიგნით მხარეს უნდა იყოს და ცხრილი გარეთ მარჯვენა მხარეს ბოლო გვერდზე A4</t>
  </si>
  <si>
    <t>უარი C ჰეპატიტის ვირუსის  კვლევაზე_A4_GG</t>
  </si>
  <si>
    <t>უარი C ჰეპატიტის ვირუსის კვლევაზე</t>
  </si>
  <si>
    <t>რეკომენდაციები გაწერისას_A4_GG</t>
  </si>
  <si>
    <t>რეკომენდაციები გაწერისას</t>
  </si>
  <si>
    <t xml:space="preserve">ანამნეზის მორბი </t>
  </si>
  <si>
    <t>ანამნეზის მორბი</t>
  </si>
  <si>
    <t>4 გვ. 70 გრ ოფსეტი 1/1, კეცვა</t>
  </si>
  <si>
    <t>იაშვილის ბლანკი_GJ</t>
  </si>
  <si>
    <t>იაშვილის ბლანკი</t>
  </si>
  <si>
    <t>პათ. ანატომიის ჟურნალი</t>
  </si>
  <si>
    <t>ვენტილაციისა და გათბობა-გაგრილების ფილტრების პერიოდული შემოწმებისა და გამოცვლის აღრიცხვის ჟურნალი</t>
  </si>
  <si>
    <t>protokolis jurnali11</t>
  </si>
  <si>
    <t>პროტოლოლის ჟურნალი #11</t>
  </si>
  <si>
    <t>ლიფტის პერიოდული შემოწმების და სერვისის აღრიცხვის ჟურნალი</t>
  </si>
  <si>
    <t>აპარატურის გეგმიური შემოწმების ჟურნალი</t>
  </si>
  <si>
    <t>სამედიცინო დაწესებულებაში წარმოშობილი ინციდენტებისა და ტრავმის ჟურნალი</t>
  </si>
  <si>
    <t>სამედიცინო დაწესებულებაშ წარმოშობილი ინიდენტებისა და ტრავმის ჟურნალი</t>
  </si>
  <si>
    <t>არაკალი / ლოგო</t>
  </si>
  <si>
    <t>30სმ-დე სისქის პვხ არაკალ გადაკრული მანათობელი ლოგო (ოფის მენეჯერის უკანა კედელზე როა დაკიდებული)</t>
  </si>
  <si>
    <t>ბარათი / ნომინაციები</t>
  </si>
  <si>
    <t>ცარცის ქაღალდი, ბარხატის ლამინაციით. ზომა: 10X15 სმ, ორმხრივი ბეჭდვა</t>
  </si>
  <si>
    <t>ბარათი / პროგრამა</t>
  </si>
  <si>
    <t>A4 ზომის, ცარცის ქაღალდი, ბარხატის ლამინაციით</t>
  </si>
  <si>
    <t>ბროშურა / სიცოცხლის ელჩები</t>
  </si>
  <si>
    <t>ცარცის ქაღალდი, ბარხატის ლამინაციით, ზომა: 18x19სმ, 16 გვერდიანი ბროშურა</t>
  </si>
  <si>
    <t>ბუშტი</t>
  </si>
  <si>
    <t>არა ჰელიუმის, გასაბერი ბუშტი</t>
  </si>
  <si>
    <t>ბუშტი / ჰელიუმის</t>
  </si>
  <si>
    <t>ჰელიუმის გაბერილი სტანდარტული ბუშტები</t>
  </si>
  <si>
    <t>კონვერტი</t>
  </si>
  <si>
    <t>ცარცის ქაღალდი, ბარხატის ლამინაციით, ევრო კონვერტის ზომა (სტანდარტული)</t>
  </si>
  <si>
    <t>მაისური  L ბრენდირებით</t>
  </si>
  <si>
    <t>ბამბის ბრენდირებული მაისურები</t>
  </si>
  <si>
    <t>მაისური 3XL ბრენდირებით</t>
  </si>
  <si>
    <t>მაისური M ბრენდირებით</t>
  </si>
  <si>
    <t>მაისური XXL ბრენდირებით</t>
  </si>
  <si>
    <t>მოსაწვევი</t>
  </si>
  <si>
    <t>ბარხატის ლამინაციით ცარცის ქაღალდი.  ზომა: 10X15 სმ</t>
  </si>
  <si>
    <t>პვხ</t>
  </si>
  <si>
    <t>დაპრინტული პვხ აბრები ჰოსპიტლის ლოგოებით, ზომა: 40X20 სმ</t>
  </si>
  <si>
    <t>პოსტერი</t>
  </si>
  <si>
    <t>ა1 ზომის, ცარცის ქაღალდზე ცალმხრივი ბეჭდვით და ხის ჩარჩოთი</t>
  </si>
  <si>
    <t>პოსტერი / ა3</t>
  </si>
  <si>
    <t>ა3 ზომის, ცალმხრივი ბეჭდვით, ცარცის ქაღალდი</t>
  </si>
  <si>
    <t>პოსტერი ჩარჩოთი</t>
  </si>
  <si>
    <t>ა4 ზომის, ცარცის ქაღალდზე, ჩარჩოთი</t>
  </si>
  <si>
    <t>პროგრამა</t>
  </si>
  <si>
    <t xml:space="preserve">კალკის ქაღალდი, ზომა: 15 x 10 სმ. </t>
  </si>
  <si>
    <t>პროგრამა / ექთნების პროგრამა წამყვანებისთვის</t>
  </si>
  <si>
    <t>ცარცის ქაღალდი, ბარხატის ლამინაციით, ზომა: 15x20 სმ, ორმხრივი ბეჭდვა</t>
  </si>
  <si>
    <t>სერთიფიკატი</t>
  </si>
  <si>
    <t>A4 ზომის, ცარცის ქაღალდი</t>
  </si>
  <si>
    <t>სტიკერი / რბილი</t>
  </si>
  <si>
    <t>რბილი სილიკონის სტიკერი, ზომა: 5x5სმ</t>
  </si>
  <si>
    <t>ყუთი</t>
  </si>
  <si>
    <t>კარდონის ყუთი, დაბეჭდილი, დაბრენდილი, აწყობილი, ზომა: 8x8x5 სმ</t>
  </si>
  <si>
    <t>წერილი</t>
  </si>
  <si>
    <t>A4 ზომის, ტილოს ქაღალდზე, ცალმხრივი ბეჭდვა</t>
  </si>
  <si>
    <t>აბრა / Assembly point</t>
  </si>
  <si>
    <t>აბრის ზომა :50*60სმ-ზე , ბოძის სიმაღლე აბრის ჩათვლით 3 მეტრი + 50 სმ მიწაში ჩასაბეტონებელი , ბოძის ფერი ნაცრისფერი , დამაგრებული ცალმხრივად არაკალ დაკრული დიბონდი ( ან სტიკერი დააკრან), მონტაჟის გარეშე</t>
  </si>
  <si>
    <t>აბრა / პლასტიკის</t>
  </si>
  <si>
    <t xml:space="preserve">1მმ პეტი ბრენდიებით, სხვადასხვა ზომა </t>
  </si>
  <si>
    <t>ბლანკი / GHG</t>
  </si>
  <si>
    <t xml:space="preserve">ზომა ა4, 100 გრ თეთრი ტილო 4/0; </t>
  </si>
  <si>
    <t>ბლანკი / ქართული</t>
  </si>
  <si>
    <t>100 გრ თეთრი ტილო 4/0, 70გრ ოფსეტი 4/0 a4</t>
  </si>
  <si>
    <t>ბუკლეტი / სამახსოვრო ბარათი</t>
  </si>
  <si>
    <t>4გვერდი, 250გრ მატი ცარცი , ბეჭდვა 4/4, მატი ლამინაცია 1/0, კეცვა ბიგოვკით 8x10</t>
  </si>
  <si>
    <t>დროშა / მაგიდის</t>
  </si>
  <si>
    <t xml:space="preserve">დროშა 23x15, რკინის ღერძი მაგიდაზე დასადგამად </t>
  </si>
  <si>
    <t>პოსტერი / ა4</t>
  </si>
  <si>
    <t xml:space="preserve">ა4 ზომის, ცალმხრივი ბეჭდვით, ცარცის ქაღალდი 300გრ   </t>
  </si>
  <si>
    <t>პოსტერი / მყარი ლამინაციით</t>
  </si>
  <si>
    <t>სხვადასხვა ზომა , 300გრ 300გრ ცარცი, ბეჭდვა 4/0, მყარი ლამინაცია 1/1</t>
  </si>
  <si>
    <t>სამაჯური / სილიკონი (სისხლის ცენტრი)</t>
  </si>
  <si>
    <t>სამაჯური ბრენდირებით</t>
  </si>
  <si>
    <t>სამაჯური / ქაღალდის</t>
  </si>
  <si>
    <t xml:space="preserve">170გრ მატი ცარცი, ბეჭდვა 4/0, მატი ლამინაცია 1/0 ორმაგი სკოჩი ბოლოში ; 18x2 </t>
  </si>
  <si>
    <t>სტიკერი</t>
  </si>
  <si>
    <t>წებოვანი სტიკერი, ცარცის ქაღალდზე, ზომა: 3სმ დიამენტრი</t>
  </si>
  <si>
    <t>სტიკერი / 112</t>
  </si>
  <si>
    <t xml:space="preserve">წყალგამძლე სტიკერი , სხვადასხა ზომა </t>
  </si>
  <si>
    <t>სტიკერი / გთხოვთ, დახუროთ კარები</t>
  </si>
  <si>
    <t>სტიკერი / მოწევა აკრძალულია</t>
  </si>
  <si>
    <t>#</t>
  </si>
  <si>
    <t>გვაქვს ნიმუში, შეგვიძლია მოგაწოდოთ</t>
  </si>
  <si>
    <t>ნიმუში</t>
  </si>
  <si>
    <t>სს "ვიანი",   შპს "კავკასიის მედიცინის ცენტრი",   შპს "ვიან ლოჯისტიკა"   და   შპს "დასავლეთ კავკასიის მედიცინის ცენტრი"</t>
  </si>
  <si>
    <t>ერთ. ფასი (ლარი)
ტრანსპორტირება თბილისში 1 ლოკცაიაზე კონსიგნაციის ვადა 1 თვე</t>
  </si>
  <si>
    <t>ერთ. ფასი (ლარი)
ტრანსპორტირება დანართი #5-ში მოცემულ ლოკცაიაზე კონსიგნაციის ვადა 1 თვე</t>
  </si>
  <si>
    <t>ერთ. ფასი (ლარი)
ტრანსპორტირება თბილისში 1 ლოკცაიაზე კონსიგნაციის ვადა 4 თვე</t>
  </si>
  <si>
    <t>ერთ. ფასი (ლარი)
ტრანსპორტირება დანართი #5-ში მოცემულ ლოკცაიაზე კონსიგნაციის ვადა 4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</si>
</sst>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Aptos Narrow"/>
      <family val="2"/>
      <scheme val="minor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u/>
      <sz val="11"/>
      <color rgb="FF0000FF"/>
      <name val="Times New Roman"/>
      <family val="1"/>
      <charset val="1"/>
    </font>
    <font>
      <sz val="11"/>
      <name val="Times New Roman"/>
      <family val="1"/>
      <charset val="1"/>
    </font>
    <font>
      <sz val="9"/>
      <color rgb="FF242424"/>
      <name val="Segoe UI"/>
      <family val="2"/>
    </font>
    <font>
      <sz val="10"/>
      <name val="Arial"/>
      <family val="2"/>
    </font>
    <font>
      <b/>
      <sz val="12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8"/>
      <color theme="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Border="0" applyProtection="0">
      <alignment vertical="top"/>
    </xf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5" fillId="0" borderId="0" xfId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3" fontId="3" fillId="0" borderId="0" xfId="2" applyFont="1" applyAlignment="1">
      <alignment horizontal="center" vertical="center" wrapText="1"/>
    </xf>
    <xf numFmtId="43" fontId="0" fillId="0" borderId="0" xfId="2" applyFont="1" applyAlignment="1">
      <alignment horizontal="center" vertical="center"/>
    </xf>
    <xf numFmtId="43" fontId="9" fillId="3" borderId="0" xfId="2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/>
    <xf numFmtId="0" fontId="12" fillId="4" borderId="0" xfId="0" applyFont="1" applyFill="1" applyAlignment="1">
      <alignment horizontal="center" vertical="center"/>
    </xf>
    <xf numFmtId="43" fontId="1" fillId="0" borderId="0" xfId="2" applyFont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EB28-8B1F-4F78-87A9-84FA39C59F8F}">
  <dimension ref="A1:S146"/>
  <sheetViews>
    <sheetView tabSelected="1" topLeftCell="D1" zoomScale="85" zoomScaleNormal="85" workbookViewId="0">
      <pane ySplit="2" topLeftCell="A3" activePane="bottomLeft" state="frozen"/>
      <selection activeCell="D1" sqref="D1"/>
      <selection pane="bottomLeft" activeCell="J9" sqref="J9"/>
    </sheetView>
  </sheetViews>
  <sheetFormatPr defaultRowHeight="14.4" x14ac:dyDescent="0.3"/>
  <cols>
    <col min="1" max="1" width="4" style="17" bestFit="1" customWidth="1"/>
    <col min="2" max="2" width="40" customWidth="1"/>
    <col min="3" max="3" width="46.6640625" customWidth="1"/>
    <col min="4" max="4" width="63.5546875" customWidth="1"/>
    <col min="5" max="5" width="54.109375" customWidth="1"/>
    <col min="6" max="6" width="19.77734375" customWidth="1"/>
    <col min="7" max="8" width="19.77734375" style="22" customWidth="1"/>
    <col min="9" max="9" width="22.44140625" style="22" customWidth="1"/>
    <col min="10" max="10" width="24.6640625" style="22" customWidth="1"/>
    <col min="11" max="11" width="12.109375" style="17" bestFit="1" customWidth="1"/>
    <col min="12" max="12" width="8.109375" style="17" customWidth="1"/>
    <col min="13" max="13" width="8.77734375" style="17" bestFit="1" customWidth="1"/>
    <col min="14" max="14" width="10.44140625" style="17" bestFit="1" customWidth="1"/>
    <col min="15" max="15" width="8.77734375" style="17" bestFit="1" customWidth="1"/>
    <col min="16" max="16" width="10" style="17" bestFit="1" customWidth="1"/>
    <col min="17" max="17" width="11.33203125" style="17" bestFit="1" customWidth="1"/>
    <col min="18" max="18" width="11.21875" style="17" bestFit="1" customWidth="1"/>
    <col min="19" max="19" width="9.33203125" style="17" bestFit="1" customWidth="1"/>
    <col min="20" max="20" width="12.109375" bestFit="1" customWidth="1"/>
  </cols>
  <sheetData>
    <row r="1" spans="1:19" ht="33" customHeight="1" x14ac:dyDescent="0.3">
      <c r="B1" s="27" t="s">
        <v>345</v>
      </c>
      <c r="C1" s="27"/>
      <c r="D1" s="27"/>
      <c r="E1" s="27"/>
      <c r="F1" s="27"/>
      <c r="G1" s="28" t="s">
        <v>346</v>
      </c>
      <c r="H1" s="28" t="s">
        <v>348</v>
      </c>
      <c r="I1" s="28" t="s">
        <v>347</v>
      </c>
      <c r="J1" s="28" t="s">
        <v>349</v>
      </c>
    </row>
    <row r="2" spans="1:19" s="26" customFormat="1" ht="55.8" customHeight="1" x14ac:dyDescent="0.3">
      <c r="A2" s="24" t="s">
        <v>342</v>
      </c>
      <c r="B2" s="20" t="s">
        <v>0</v>
      </c>
      <c r="C2" s="1" t="s">
        <v>1</v>
      </c>
      <c r="D2" s="1" t="s">
        <v>2</v>
      </c>
      <c r="E2" s="1" t="s">
        <v>3</v>
      </c>
      <c r="F2" s="1" t="s">
        <v>344</v>
      </c>
      <c r="G2" s="28"/>
      <c r="H2" s="28"/>
      <c r="I2" s="28"/>
      <c r="J2" s="28"/>
      <c r="K2" s="25" t="s">
        <v>12</v>
      </c>
      <c r="L2" s="18" t="s">
        <v>4</v>
      </c>
      <c r="M2" s="24" t="s">
        <v>5</v>
      </c>
      <c r="N2" s="24" t="s">
        <v>8</v>
      </c>
      <c r="O2" s="24" t="s">
        <v>6</v>
      </c>
      <c r="P2" s="24" t="s">
        <v>9</v>
      </c>
      <c r="Q2" s="24" t="s">
        <v>7</v>
      </c>
      <c r="R2" s="24" t="s">
        <v>11</v>
      </c>
      <c r="S2" s="24" t="s">
        <v>10</v>
      </c>
    </row>
    <row r="3" spans="1:19" x14ac:dyDescent="0.3">
      <c r="A3" s="17">
        <v>1</v>
      </c>
      <c r="B3" s="2" t="s">
        <v>13</v>
      </c>
      <c r="C3" s="2" t="s">
        <v>14</v>
      </c>
      <c r="D3" s="3"/>
      <c r="E3" s="3" t="s">
        <v>15</v>
      </c>
      <c r="F3" s="3"/>
      <c r="G3" s="21"/>
      <c r="H3" s="21"/>
      <c r="I3" s="21"/>
      <c r="J3" s="21"/>
      <c r="K3" s="16">
        <f>SUM(L3:S3)</f>
        <v>13000</v>
      </c>
      <c r="L3" s="19">
        <v>0</v>
      </c>
      <c r="M3" s="17">
        <v>0</v>
      </c>
      <c r="N3" s="17">
        <v>0</v>
      </c>
      <c r="O3" s="17">
        <v>0</v>
      </c>
      <c r="P3" s="17">
        <v>10000</v>
      </c>
      <c r="Q3" s="17">
        <v>0</v>
      </c>
      <c r="R3" s="17">
        <v>3000</v>
      </c>
      <c r="S3" s="17">
        <v>0</v>
      </c>
    </row>
    <row r="4" spans="1:19" x14ac:dyDescent="0.3">
      <c r="A4" s="17">
        <v>2</v>
      </c>
      <c r="B4" s="2" t="s">
        <v>16</v>
      </c>
      <c r="C4" s="2" t="s">
        <v>17</v>
      </c>
      <c r="D4" s="3"/>
      <c r="E4" s="4"/>
      <c r="F4" s="4"/>
      <c r="G4" s="21"/>
      <c r="H4" s="21"/>
      <c r="I4" s="21"/>
      <c r="J4" s="21"/>
      <c r="K4" s="16">
        <f t="shared" ref="K4:K67" si="0">SUM(L4:S4)</f>
        <v>3</v>
      </c>
      <c r="L4" s="19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3</v>
      </c>
    </row>
    <row r="5" spans="1:19" ht="28.8" x14ac:dyDescent="0.3">
      <c r="A5" s="17">
        <v>3</v>
      </c>
      <c r="B5" s="2" t="s">
        <v>18</v>
      </c>
      <c r="C5" s="2" t="s">
        <v>19</v>
      </c>
      <c r="D5" s="3"/>
      <c r="E5" s="3" t="s">
        <v>20</v>
      </c>
      <c r="F5" s="3"/>
      <c r="G5" s="21"/>
      <c r="H5" s="21"/>
      <c r="I5" s="21"/>
      <c r="J5" s="21"/>
      <c r="K5" s="16">
        <f t="shared" si="0"/>
        <v>4</v>
      </c>
      <c r="L5" s="19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4</v>
      </c>
    </row>
    <row r="6" spans="1:19" ht="28.8" x14ac:dyDescent="0.3">
      <c r="A6" s="17">
        <v>4</v>
      </c>
      <c r="B6" s="2" t="s">
        <v>21</v>
      </c>
      <c r="C6" s="2" t="s">
        <v>22</v>
      </c>
      <c r="D6" s="3"/>
      <c r="E6" s="3" t="s">
        <v>23</v>
      </c>
      <c r="F6" s="3"/>
      <c r="G6" s="21"/>
      <c r="H6" s="21"/>
      <c r="I6" s="21"/>
      <c r="J6" s="21"/>
      <c r="K6" s="16">
        <f t="shared" si="0"/>
        <v>33</v>
      </c>
      <c r="L6" s="19">
        <v>0</v>
      </c>
      <c r="M6" s="17">
        <v>8</v>
      </c>
      <c r="N6" s="17">
        <v>0</v>
      </c>
      <c r="O6" s="17">
        <v>0</v>
      </c>
      <c r="P6" s="17">
        <v>12</v>
      </c>
      <c r="Q6" s="17">
        <v>0</v>
      </c>
      <c r="R6" s="17">
        <v>1</v>
      </c>
      <c r="S6" s="17">
        <v>12</v>
      </c>
    </row>
    <row r="7" spans="1:19" ht="72" x14ac:dyDescent="0.3">
      <c r="A7" s="17">
        <v>5</v>
      </c>
      <c r="B7" s="2" t="s">
        <v>24</v>
      </c>
      <c r="C7" s="2" t="s">
        <v>25</v>
      </c>
      <c r="D7" s="4" t="s">
        <v>26</v>
      </c>
      <c r="E7" s="4" t="s">
        <v>27</v>
      </c>
      <c r="F7" s="4" t="s">
        <v>343</v>
      </c>
      <c r="G7" s="21"/>
      <c r="H7" s="21"/>
      <c r="I7" s="21"/>
      <c r="J7" s="21"/>
      <c r="K7" s="16">
        <f t="shared" si="0"/>
        <v>13</v>
      </c>
      <c r="L7" s="19">
        <v>0</v>
      </c>
      <c r="M7" s="17">
        <v>6</v>
      </c>
      <c r="N7" s="17">
        <v>0</v>
      </c>
      <c r="O7" s="17">
        <v>0</v>
      </c>
      <c r="P7" s="17">
        <v>0</v>
      </c>
      <c r="Q7" s="17">
        <v>0</v>
      </c>
      <c r="R7" s="17">
        <v>5</v>
      </c>
      <c r="S7" s="17">
        <v>2</v>
      </c>
    </row>
    <row r="8" spans="1:19" x14ac:dyDescent="0.3">
      <c r="A8" s="17">
        <v>6</v>
      </c>
      <c r="B8" s="2" t="s">
        <v>28</v>
      </c>
      <c r="C8" s="2" t="s">
        <v>29</v>
      </c>
      <c r="D8" s="3"/>
      <c r="E8" s="3" t="s">
        <v>30</v>
      </c>
      <c r="F8" s="3"/>
      <c r="G8" s="21"/>
      <c r="H8" s="21"/>
      <c r="I8" s="21"/>
      <c r="J8" s="21"/>
      <c r="K8" s="16">
        <f t="shared" si="0"/>
        <v>7</v>
      </c>
      <c r="L8" s="19">
        <v>0</v>
      </c>
      <c r="M8" s="17">
        <v>4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3</v>
      </c>
    </row>
    <row r="9" spans="1:19" ht="72" x14ac:dyDescent="0.3">
      <c r="A9" s="17">
        <v>7</v>
      </c>
      <c r="B9" s="2" t="s">
        <v>31</v>
      </c>
      <c r="C9" s="2" t="s">
        <v>32</v>
      </c>
      <c r="D9" s="4" t="s">
        <v>26</v>
      </c>
      <c r="E9" s="4" t="s">
        <v>33</v>
      </c>
      <c r="F9" s="4" t="s">
        <v>343</v>
      </c>
      <c r="G9" s="21"/>
      <c r="H9" s="21"/>
      <c r="I9" s="21"/>
      <c r="J9" s="21"/>
      <c r="K9" s="16">
        <f t="shared" si="0"/>
        <v>80</v>
      </c>
      <c r="L9" s="19">
        <v>0</v>
      </c>
      <c r="M9" s="17">
        <v>0</v>
      </c>
      <c r="N9" s="17">
        <v>0</v>
      </c>
      <c r="O9" s="17">
        <v>30</v>
      </c>
      <c r="P9" s="17">
        <v>0</v>
      </c>
      <c r="Q9" s="17">
        <v>50</v>
      </c>
      <c r="R9" s="17">
        <v>0</v>
      </c>
      <c r="S9" s="17">
        <v>0</v>
      </c>
    </row>
    <row r="10" spans="1:19" ht="43.2" x14ac:dyDescent="0.3">
      <c r="A10" s="17">
        <v>8</v>
      </c>
      <c r="B10" s="2" t="s">
        <v>34</v>
      </c>
      <c r="C10" s="2" t="s">
        <v>35</v>
      </c>
      <c r="D10" s="3"/>
      <c r="E10" s="4"/>
      <c r="F10" s="4" t="s">
        <v>343</v>
      </c>
      <c r="G10" s="21"/>
      <c r="H10" s="21"/>
      <c r="I10" s="21"/>
      <c r="J10" s="21"/>
      <c r="K10" s="16">
        <f t="shared" si="0"/>
        <v>31</v>
      </c>
      <c r="L10" s="19">
        <v>0</v>
      </c>
      <c r="M10" s="17">
        <v>6</v>
      </c>
      <c r="N10" s="17">
        <v>0</v>
      </c>
      <c r="O10" s="17">
        <v>0</v>
      </c>
      <c r="P10" s="17">
        <v>12</v>
      </c>
      <c r="Q10" s="17">
        <v>10</v>
      </c>
      <c r="R10" s="17">
        <v>2</v>
      </c>
      <c r="S10" s="17">
        <v>1</v>
      </c>
    </row>
    <row r="11" spans="1:19" ht="72" x14ac:dyDescent="0.3">
      <c r="A11" s="17">
        <v>9</v>
      </c>
      <c r="B11" s="2" t="s">
        <v>36</v>
      </c>
      <c r="C11" s="2" t="s">
        <v>37</v>
      </c>
      <c r="D11" s="4" t="s">
        <v>26</v>
      </c>
      <c r="E11" s="3" t="s">
        <v>38</v>
      </c>
      <c r="F11" s="3"/>
      <c r="G11" s="21"/>
      <c r="H11" s="21"/>
      <c r="I11" s="21"/>
      <c r="J11" s="21"/>
      <c r="K11" s="16">
        <f t="shared" si="0"/>
        <v>40</v>
      </c>
      <c r="L11" s="19">
        <v>0</v>
      </c>
      <c r="M11" s="17">
        <v>0</v>
      </c>
      <c r="N11" s="17">
        <v>0</v>
      </c>
      <c r="O11" s="17">
        <v>40</v>
      </c>
      <c r="P11" s="17">
        <v>0</v>
      </c>
      <c r="Q11" s="17">
        <v>0</v>
      </c>
      <c r="R11" s="17">
        <v>0</v>
      </c>
      <c r="S11" s="17">
        <v>0</v>
      </c>
    </row>
    <row r="12" spans="1:19" ht="43.2" x14ac:dyDescent="0.3">
      <c r="A12" s="17">
        <v>10</v>
      </c>
      <c r="B12" s="2" t="s">
        <v>39</v>
      </c>
      <c r="C12" s="2" t="s">
        <v>40</v>
      </c>
      <c r="D12" s="3"/>
      <c r="E12" s="3" t="s">
        <v>41</v>
      </c>
      <c r="F12" s="4" t="s">
        <v>343</v>
      </c>
      <c r="G12" s="21"/>
      <c r="H12" s="21"/>
      <c r="I12" s="21"/>
      <c r="J12" s="21"/>
      <c r="K12" s="16">
        <f t="shared" si="0"/>
        <v>10</v>
      </c>
      <c r="L12" s="19">
        <v>0</v>
      </c>
      <c r="M12" s="17">
        <v>6</v>
      </c>
      <c r="N12" s="17">
        <v>0</v>
      </c>
      <c r="O12" s="17">
        <v>0</v>
      </c>
      <c r="P12" s="17">
        <v>0</v>
      </c>
      <c r="Q12" s="17">
        <v>0</v>
      </c>
      <c r="R12" s="17">
        <v>3</v>
      </c>
      <c r="S12" s="17">
        <v>1</v>
      </c>
    </row>
    <row r="13" spans="1:19" ht="43.2" x14ac:dyDescent="0.3">
      <c r="A13" s="17">
        <v>11</v>
      </c>
      <c r="B13" s="2" t="s">
        <v>42</v>
      </c>
      <c r="C13" s="2" t="s">
        <v>43</v>
      </c>
      <c r="D13" s="3"/>
      <c r="E13" s="3" t="s">
        <v>44</v>
      </c>
      <c r="F13" s="4" t="s">
        <v>343</v>
      </c>
      <c r="G13" s="21"/>
      <c r="H13" s="21"/>
      <c r="I13" s="21"/>
      <c r="J13" s="21"/>
      <c r="K13" s="16">
        <f t="shared" si="0"/>
        <v>6</v>
      </c>
      <c r="L13" s="19">
        <v>0</v>
      </c>
      <c r="M13" s="17">
        <v>6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ht="72" x14ac:dyDescent="0.3">
      <c r="A14" s="17">
        <v>12</v>
      </c>
      <c r="B14" s="2" t="s">
        <v>45</v>
      </c>
      <c r="C14" s="2" t="s">
        <v>46</v>
      </c>
      <c r="D14" s="4" t="s">
        <v>26</v>
      </c>
      <c r="E14" s="4"/>
      <c r="F14" s="4" t="s">
        <v>343</v>
      </c>
      <c r="G14" s="21"/>
      <c r="H14" s="21"/>
      <c r="I14" s="21"/>
      <c r="J14" s="21"/>
      <c r="K14" s="16">
        <f t="shared" si="0"/>
        <v>26</v>
      </c>
      <c r="L14" s="19">
        <v>0</v>
      </c>
      <c r="M14" s="17">
        <v>20</v>
      </c>
      <c r="N14" s="17">
        <v>0</v>
      </c>
      <c r="O14" s="17">
        <v>6</v>
      </c>
      <c r="P14" s="17">
        <v>0</v>
      </c>
      <c r="Q14" s="17">
        <v>0</v>
      </c>
      <c r="R14" s="17">
        <v>0</v>
      </c>
      <c r="S14" s="17">
        <v>0</v>
      </c>
    </row>
    <row r="15" spans="1:19" ht="28.8" x14ac:dyDescent="0.3">
      <c r="A15" s="17">
        <v>13</v>
      </c>
      <c r="B15" s="2" t="s">
        <v>47</v>
      </c>
      <c r="C15" s="2" t="s">
        <v>48</v>
      </c>
      <c r="D15" s="3"/>
      <c r="E15" s="4" t="s">
        <v>49</v>
      </c>
      <c r="F15" s="4"/>
      <c r="G15" s="21"/>
      <c r="H15" s="21"/>
      <c r="I15" s="21"/>
      <c r="J15" s="21"/>
      <c r="K15" s="16">
        <f t="shared" si="0"/>
        <v>5</v>
      </c>
      <c r="L15" s="19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5</v>
      </c>
      <c r="S15" s="17">
        <v>0</v>
      </c>
    </row>
    <row r="16" spans="1:19" ht="72" x14ac:dyDescent="0.3">
      <c r="A16" s="17">
        <v>14</v>
      </c>
      <c r="B16" s="2" t="s">
        <v>50</v>
      </c>
      <c r="C16" s="2" t="s">
        <v>51</v>
      </c>
      <c r="D16" s="4" t="s">
        <v>26</v>
      </c>
      <c r="E16" s="4" t="s">
        <v>52</v>
      </c>
      <c r="F16" s="4" t="s">
        <v>343</v>
      </c>
      <c r="G16" s="21"/>
      <c r="H16" s="21"/>
      <c r="I16" s="21"/>
      <c r="J16" s="21"/>
      <c r="K16" s="16">
        <f t="shared" si="0"/>
        <v>33</v>
      </c>
      <c r="L16" s="19">
        <v>0</v>
      </c>
      <c r="M16" s="17">
        <v>12</v>
      </c>
      <c r="N16" s="17">
        <v>0</v>
      </c>
      <c r="O16" s="17">
        <v>2</v>
      </c>
      <c r="P16" s="17">
        <v>12</v>
      </c>
      <c r="Q16" s="17">
        <v>0</v>
      </c>
      <c r="R16" s="17">
        <v>3</v>
      </c>
      <c r="S16" s="17">
        <v>4</v>
      </c>
    </row>
    <row r="17" spans="1:19" ht="28.8" x14ac:dyDescent="0.3">
      <c r="A17" s="17">
        <v>15</v>
      </c>
      <c r="B17" s="2" t="s">
        <v>53</v>
      </c>
      <c r="C17" s="2" t="s">
        <v>53</v>
      </c>
      <c r="D17" s="3"/>
      <c r="E17" s="3" t="s">
        <v>54</v>
      </c>
      <c r="F17" s="3"/>
      <c r="G17" s="21"/>
      <c r="H17" s="21"/>
      <c r="I17" s="21"/>
      <c r="J17" s="21"/>
      <c r="K17" s="16">
        <f t="shared" si="0"/>
        <v>50</v>
      </c>
      <c r="L17" s="19">
        <v>0</v>
      </c>
      <c r="M17" s="17">
        <v>0</v>
      </c>
      <c r="N17" s="17">
        <v>0</v>
      </c>
      <c r="O17" s="17">
        <v>0</v>
      </c>
      <c r="P17" s="17">
        <v>2</v>
      </c>
      <c r="Q17" s="17">
        <v>36</v>
      </c>
      <c r="R17" s="17">
        <v>10</v>
      </c>
      <c r="S17" s="17">
        <v>2</v>
      </c>
    </row>
    <row r="18" spans="1:19" x14ac:dyDescent="0.3">
      <c r="A18" s="17">
        <v>16</v>
      </c>
      <c r="B18" s="2" t="s">
        <v>55</v>
      </c>
      <c r="C18" s="2" t="s">
        <v>55</v>
      </c>
      <c r="D18" s="5"/>
      <c r="E18" s="5"/>
      <c r="F18" s="5"/>
      <c r="G18" s="21"/>
      <c r="H18" s="21"/>
      <c r="I18" s="21"/>
      <c r="J18" s="21"/>
      <c r="K18" s="16">
        <f t="shared" si="0"/>
        <v>27</v>
      </c>
      <c r="L18" s="19">
        <v>0</v>
      </c>
      <c r="M18" s="17">
        <v>0</v>
      </c>
      <c r="N18" s="17">
        <v>10</v>
      </c>
      <c r="O18" s="17">
        <v>0</v>
      </c>
      <c r="P18" s="17">
        <v>0</v>
      </c>
      <c r="Q18" s="17">
        <v>10</v>
      </c>
      <c r="R18" s="17">
        <v>3</v>
      </c>
      <c r="S18" s="17">
        <v>4</v>
      </c>
    </row>
    <row r="19" spans="1:19" ht="72" x14ac:dyDescent="0.3">
      <c r="A19" s="17">
        <v>17</v>
      </c>
      <c r="B19" s="2" t="s">
        <v>56</v>
      </c>
      <c r="C19" s="2" t="s">
        <v>57</v>
      </c>
      <c r="D19" s="4" t="s">
        <v>26</v>
      </c>
      <c r="E19" s="4" t="s">
        <v>58</v>
      </c>
      <c r="F19" s="4" t="s">
        <v>343</v>
      </c>
      <c r="G19" s="21"/>
      <c r="H19" s="21"/>
      <c r="I19" s="21"/>
      <c r="J19" s="21"/>
      <c r="K19" s="16">
        <f t="shared" si="0"/>
        <v>52</v>
      </c>
      <c r="L19" s="19">
        <v>0</v>
      </c>
      <c r="M19" s="17">
        <v>0</v>
      </c>
      <c r="N19" s="17">
        <v>20</v>
      </c>
      <c r="O19" s="17">
        <v>20</v>
      </c>
      <c r="P19" s="17">
        <v>0</v>
      </c>
      <c r="Q19" s="17">
        <v>12</v>
      </c>
      <c r="R19" s="17">
        <v>0</v>
      </c>
      <c r="S19" s="17">
        <v>0</v>
      </c>
    </row>
    <row r="20" spans="1:19" ht="43.2" x14ac:dyDescent="0.3">
      <c r="A20" s="17">
        <v>18</v>
      </c>
      <c r="B20" s="2" t="s">
        <v>59</v>
      </c>
      <c r="C20" s="2" t="s">
        <v>59</v>
      </c>
      <c r="D20" s="3"/>
      <c r="E20" s="3"/>
      <c r="F20" s="4" t="s">
        <v>343</v>
      </c>
      <c r="G20" s="21"/>
      <c r="H20" s="21"/>
      <c r="I20" s="21"/>
      <c r="J20" s="21"/>
      <c r="K20" s="16">
        <f t="shared" si="0"/>
        <v>10</v>
      </c>
      <c r="L20" s="19">
        <v>0</v>
      </c>
      <c r="M20" s="17">
        <v>0</v>
      </c>
      <c r="N20" s="17">
        <v>10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</row>
    <row r="21" spans="1:19" ht="43.2" x14ac:dyDescent="0.3">
      <c r="A21" s="17">
        <v>19</v>
      </c>
      <c r="B21" s="2" t="s">
        <v>60</v>
      </c>
      <c r="C21" s="2" t="s">
        <v>61</v>
      </c>
      <c r="D21" s="3"/>
      <c r="E21" s="3">
        <v>3136</v>
      </c>
      <c r="F21" s="4" t="s">
        <v>343</v>
      </c>
      <c r="G21" s="21"/>
      <c r="H21" s="21"/>
      <c r="I21" s="21"/>
      <c r="J21" s="21"/>
      <c r="K21" s="16">
        <f t="shared" si="0"/>
        <v>19</v>
      </c>
      <c r="L21" s="19">
        <v>0</v>
      </c>
      <c r="M21" s="17">
        <v>4</v>
      </c>
      <c r="N21" s="17">
        <v>0</v>
      </c>
      <c r="O21" s="17">
        <v>0</v>
      </c>
      <c r="P21" s="17">
        <v>0</v>
      </c>
      <c r="Q21" s="17">
        <v>0</v>
      </c>
      <c r="R21" s="17">
        <v>5</v>
      </c>
      <c r="S21" s="17">
        <v>10</v>
      </c>
    </row>
    <row r="22" spans="1:19" ht="72" x14ac:dyDescent="0.3">
      <c r="A22" s="17">
        <v>20</v>
      </c>
      <c r="B22" s="2" t="s">
        <v>62</v>
      </c>
      <c r="C22" s="2" t="s">
        <v>63</v>
      </c>
      <c r="D22" s="4" t="s">
        <v>26</v>
      </c>
      <c r="E22" s="4" t="s">
        <v>64</v>
      </c>
      <c r="F22" s="4" t="s">
        <v>343</v>
      </c>
      <c r="G22" s="21"/>
      <c r="H22" s="21"/>
      <c r="I22" s="21"/>
      <c r="J22" s="21"/>
      <c r="K22" s="16">
        <f t="shared" si="0"/>
        <v>311</v>
      </c>
      <c r="L22" s="19">
        <v>0</v>
      </c>
      <c r="M22" s="17">
        <v>16</v>
      </c>
      <c r="N22" s="17">
        <v>50</v>
      </c>
      <c r="O22" s="17">
        <v>0</v>
      </c>
      <c r="P22" s="17">
        <v>0</v>
      </c>
      <c r="Q22" s="17">
        <v>240</v>
      </c>
      <c r="R22" s="17">
        <v>5</v>
      </c>
      <c r="S22" s="17">
        <v>0</v>
      </c>
    </row>
    <row r="23" spans="1:19" ht="57.6" x14ac:dyDescent="0.3">
      <c r="A23" s="17">
        <v>21</v>
      </c>
      <c r="B23" s="2" t="s">
        <v>65</v>
      </c>
      <c r="C23" s="2" t="s">
        <v>66</v>
      </c>
      <c r="D23" s="6" t="s">
        <v>67</v>
      </c>
      <c r="E23" s="4" t="s">
        <v>68</v>
      </c>
      <c r="F23" s="4"/>
      <c r="G23" s="21"/>
      <c r="H23" s="21"/>
      <c r="I23" s="21"/>
      <c r="J23" s="21"/>
      <c r="K23" s="16">
        <f t="shared" si="0"/>
        <v>500</v>
      </c>
      <c r="L23" s="19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500</v>
      </c>
      <c r="S23" s="17">
        <v>0</v>
      </c>
    </row>
    <row r="24" spans="1:19" ht="72" x14ac:dyDescent="0.3">
      <c r="A24" s="17">
        <v>22</v>
      </c>
      <c r="B24" s="2" t="s">
        <v>69</v>
      </c>
      <c r="C24" s="2" t="s">
        <v>70</v>
      </c>
      <c r="D24" s="4" t="s">
        <v>26</v>
      </c>
      <c r="E24" s="4" t="s">
        <v>71</v>
      </c>
      <c r="F24" s="4"/>
      <c r="G24" s="21"/>
      <c r="H24" s="21"/>
      <c r="I24" s="21"/>
      <c r="J24" s="21"/>
      <c r="K24" s="16">
        <f t="shared" si="0"/>
        <v>6</v>
      </c>
      <c r="L24" s="19">
        <v>0</v>
      </c>
      <c r="M24" s="17">
        <v>0</v>
      </c>
      <c r="N24" s="17">
        <v>0</v>
      </c>
      <c r="O24" s="17">
        <v>0</v>
      </c>
      <c r="P24" s="17">
        <v>6</v>
      </c>
      <c r="Q24" s="17">
        <v>0</v>
      </c>
      <c r="R24" s="17">
        <v>0</v>
      </c>
      <c r="S24" s="17">
        <v>0</v>
      </c>
    </row>
    <row r="25" spans="1:19" ht="72" x14ac:dyDescent="0.3">
      <c r="A25" s="17">
        <v>23</v>
      </c>
      <c r="B25" s="2" t="s">
        <v>72</v>
      </c>
      <c r="C25" s="2" t="s">
        <v>73</v>
      </c>
      <c r="D25" s="4" t="s">
        <v>26</v>
      </c>
      <c r="E25" s="4" t="s">
        <v>74</v>
      </c>
      <c r="F25" s="4" t="s">
        <v>343</v>
      </c>
      <c r="G25" s="21"/>
      <c r="H25" s="21"/>
      <c r="I25" s="21"/>
      <c r="J25" s="21"/>
      <c r="K25" s="16">
        <f t="shared" si="0"/>
        <v>46</v>
      </c>
      <c r="L25" s="19">
        <v>0</v>
      </c>
      <c r="M25" s="17">
        <v>0</v>
      </c>
      <c r="N25" s="17">
        <v>0</v>
      </c>
      <c r="O25" s="17">
        <v>0</v>
      </c>
      <c r="P25" s="17">
        <v>6</v>
      </c>
      <c r="Q25" s="17">
        <v>40</v>
      </c>
      <c r="R25" s="17">
        <v>0</v>
      </c>
      <c r="S25" s="17">
        <v>0</v>
      </c>
    </row>
    <row r="26" spans="1:19" ht="72" x14ac:dyDescent="0.3">
      <c r="A26" s="17">
        <v>24</v>
      </c>
      <c r="B26" s="2" t="s">
        <v>75</v>
      </c>
      <c r="C26" s="2" t="s">
        <v>76</v>
      </c>
      <c r="D26" s="4" t="s">
        <v>26</v>
      </c>
      <c r="E26" s="4" t="s">
        <v>77</v>
      </c>
      <c r="F26" s="4" t="s">
        <v>343</v>
      </c>
      <c r="G26" s="21"/>
      <c r="H26" s="21"/>
      <c r="I26" s="21"/>
      <c r="J26" s="21"/>
      <c r="K26" s="16">
        <f t="shared" si="0"/>
        <v>14</v>
      </c>
      <c r="L26" s="19">
        <v>0</v>
      </c>
      <c r="M26" s="17">
        <v>8</v>
      </c>
      <c r="N26" s="17">
        <v>0</v>
      </c>
      <c r="O26" s="17">
        <v>0</v>
      </c>
      <c r="P26" s="17">
        <v>6</v>
      </c>
      <c r="Q26" s="17">
        <v>0</v>
      </c>
      <c r="R26" s="17">
        <v>0</v>
      </c>
      <c r="S26" s="17">
        <v>0</v>
      </c>
    </row>
    <row r="27" spans="1:19" ht="72" x14ac:dyDescent="0.3">
      <c r="A27" s="17">
        <v>25</v>
      </c>
      <c r="B27" s="2" t="s">
        <v>78</v>
      </c>
      <c r="C27" s="2" t="s">
        <v>79</v>
      </c>
      <c r="D27" s="4" t="s">
        <v>26</v>
      </c>
      <c r="E27" s="4" t="s">
        <v>80</v>
      </c>
      <c r="F27" s="4"/>
      <c r="G27" s="21"/>
      <c r="H27" s="21"/>
      <c r="I27" s="21"/>
      <c r="J27" s="21"/>
      <c r="K27" s="16">
        <f t="shared" si="0"/>
        <v>66</v>
      </c>
      <c r="L27" s="19">
        <v>0</v>
      </c>
      <c r="M27" s="17">
        <v>8</v>
      </c>
      <c r="N27" s="17">
        <v>0</v>
      </c>
      <c r="O27" s="17">
        <v>40</v>
      </c>
      <c r="P27" s="17">
        <v>6</v>
      </c>
      <c r="Q27" s="17">
        <v>0</v>
      </c>
      <c r="R27" s="17">
        <v>0</v>
      </c>
      <c r="S27" s="17">
        <v>12</v>
      </c>
    </row>
    <row r="28" spans="1:19" ht="72" x14ac:dyDescent="0.3">
      <c r="A28" s="17">
        <v>26</v>
      </c>
      <c r="B28" s="2" t="s">
        <v>81</v>
      </c>
      <c r="C28" s="2" t="s">
        <v>82</v>
      </c>
      <c r="D28" s="4" t="s">
        <v>26</v>
      </c>
      <c r="E28" s="4" t="s">
        <v>83</v>
      </c>
      <c r="F28" s="4" t="s">
        <v>343</v>
      </c>
      <c r="G28" s="21"/>
      <c r="H28" s="21"/>
      <c r="I28" s="21"/>
      <c r="J28" s="21"/>
      <c r="K28" s="16">
        <f t="shared" si="0"/>
        <v>20</v>
      </c>
      <c r="L28" s="19">
        <v>0</v>
      </c>
      <c r="M28" s="17">
        <v>8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12</v>
      </c>
    </row>
    <row r="29" spans="1:19" ht="72" x14ac:dyDescent="0.3">
      <c r="A29" s="17">
        <v>27</v>
      </c>
      <c r="B29" s="2" t="s">
        <v>84</v>
      </c>
      <c r="C29" s="2" t="s">
        <v>85</v>
      </c>
      <c r="D29" s="4" t="s">
        <v>26</v>
      </c>
      <c r="E29" s="4" t="s">
        <v>86</v>
      </c>
      <c r="F29" s="4" t="s">
        <v>343</v>
      </c>
      <c r="G29" s="21"/>
      <c r="H29" s="21"/>
      <c r="I29" s="21"/>
      <c r="J29" s="21"/>
      <c r="K29" s="16">
        <f t="shared" si="0"/>
        <v>14</v>
      </c>
      <c r="L29" s="19">
        <v>0</v>
      </c>
      <c r="M29" s="17">
        <v>8</v>
      </c>
      <c r="N29" s="17">
        <v>0</v>
      </c>
      <c r="O29" s="17">
        <v>0</v>
      </c>
      <c r="P29" s="17">
        <v>6</v>
      </c>
      <c r="Q29" s="17">
        <v>0</v>
      </c>
      <c r="R29" s="17">
        <v>0</v>
      </c>
      <c r="S29" s="17">
        <v>0</v>
      </c>
    </row>
    <row r="30" spans="1:19" ht="72" x14ac:dyDescent="0.3">
      <c r="A30" s="17">
        <v>28</v>
      </c>
      <c r="B30" s="2" t="s">
        <v>87</v>
      </c>
      <c r="C30" s="2" t="s">
        <v>88</v>
      </c>
      <c r="D30" s="4" t="s">
        <v>26</v>
      </c>
      <c r="E30" s="4" t="s">
        <v>89</v>
      </c>
      <c r="F30" s="4" t="s">
        <v>343</v>
      </c>
      <c r="G30" s="21"/>
      <c r="H30" s="21"/>
      <c r="I30" s="21"/>
      <c r="J30" s="21"/>
      <c r="K30" s="16">
        <f t="shared" si="0"/>
        <v>14</v>
      </c>
      <c r="L30" s="19">
        <v>0</v>
      </c>
      <c r="M30" s="17">
        <v>8</v>
      </c>
      <c r="N30" s="17">
        <v>0</v>
      </c>
      <c r="O30" s="17">
        <v>0</v>
      </c>
      <c r="P30" s="17">
        <v>6</v>
      </c>
      <c r="Q30" s="17">
        <v>0</v>
      </c>
      <c r="R30" s="17">
        <v>0</v>
      </c>
      <c r="S30" s="17">
        <v>0</v>
      </c>
    </row>
    <row r="31" spans="1:19" ht="43.2" x14ac:dyDescent="0.3">
      <c r="A31" s="17">
        <v>29</v>
      </c>
      <c r="B31" s="2" t="s">
        <v>90</v>
      </c>
      <c r="C31" s="2" t="s">
        <v>91</v>
      </c>
      <c r="D31" s="7"/>
      <c r="E31" s="7" t="s">
        <v>92</v>
      </c>
      <c r="F31" s="4" t="s">
        <v>343</v>
      </c>
      <c r="G31" s="21"/>
      <c r="H31" s="21"/>
      <c r="I31" s="21"/>
      <c r="J31" s="21"/>
      <c r="K31" s="16">
        <f t="shared" si="0"/>
        <v>8</v>
      </c>
      <c r="L31" s="19">
        <v>0</v>
      </c>
      <c r="M31" s="17">
        <v>8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</row>
    <row r="32" spans="1:19" ht="72" x14ac:dyDescent="0.3">
      <c r="A32" s="17">
        <v>30</v>
      </c>
      <c r="B32" s="2" t="s">
        <v>93</v>
      </c>
      <c r="C32" s="2" t="s">
        <v>93</v>
      </c>
      <c r="D32" s="4" t="s">
        <v>26</v>
      </c>
      <c r="E32" s="4" t="s">
        <v>94</v>
      </c>
      <c r="F32" s="4" t="s">
        <v>343</v>
      </c>
      <c r="G32" s="21"/>
      <c r="H32" s="21"/>
      <c r="I32" s="21"/>
      <c r="J32" s="21"/>
      <c r="K32" s="16">
        <f t="shared" si="0"/>
        <v>56</v>
      </c>
      <c r="L32" s="19">
        <v>0</v>
      </c>
      <c r="M32" s="17">
        <v>8</v>
      </c>
      <c r="N32" s="17">
        <v>0</v>
      </c>
      <c r="O32" s="17">
        <v>0</v>
      </c>
      <c r="P32" s="17">
        <v>0</v>
      </c>
      <c r="Q32" s="17">
        <v>48</v>
      </c>
      <c r="R32" s="17">
        <v>0</v>
      </c>
      <c r="S32" s="17">
        <v>0</v>
      </c>
    </row>
    <row r="33" spans="1:19" ht="72" x14ac:dyDescent="0.3">
      <c r="A33" s="17">
        <v>31</v>
      </c>
      <c r="B33" s="2" t="s">
        <v>95</v>
      </c>
      <c r="C33" s="2" t="s">
        <v>95</v>
      </c>
      <c r="D33" s="4" t="s">
        <v>26</v>
      </c>
      <c r="E33" s="4" t="s">
        <v>96</v>
      </c>
      <c r="F33" s="4" t="s">
        <v>343</v>
      </c>
      <c r="G33" s="21"/>
      <c r="H33" s="21"/>
      <c r="I33" s="21"/>
      <c r="J33" s="21"/>
      <c r="K33" s="16">
        <f t="shared" si="0"/>
        <v>28</v>
      </c>
      <c r="L33" s="19">
        <v>0</v>
      </c>
      <c r="M33" s="17">
        <v>2</v>
      </c>
      <c r="N33" s="17">
        <v>0</v>
      </c>
      <c r="O33" s="17">
        <v>4</v>
      </c>
      <c r="P33" s="17">
        <v>5</v>
      </c>
      <c r="Q33" s="17">
        <v>12</v>
      </c>
      <c r="R33" s="17">
        <v>5</v>
      </c>
      <c r="S33" s="17">
        <v>0</v>
      </c>
    </row>
    <row r="34" spans="1:19" ht="72" x14ac:dyDescent="0.3">
      <c r="A34" s="17">
        <v>32</v>
      </c>
      <c r="B34" s="2" t="s">
        <v>97</v>
      </c>
      <c r="C34" s="2" t="s">
        <v>98</v>
      </c>
      <c r="D34" s="4" t="s">
        <v>26</v>
      </c>
      <c r="E34" s="4"/>
      <c r="F34" s="4"/>
      <c r="G34" s="21"/>
      <c r="H34" s="21"/>
      <c r="I34" s="21"/>
      <c r="J34" s="21"/>
      <c r="K34" s="16">
        <f t="shared" si="0"/>
        <v>1</v>
      </c>
      <c r="L34" s="19">
        <v>0</v>
      </c>
      <c r="M34" s="17">
        <v>0</v>
      </c>
      <c r="N34" s="17">
        <v>0</v>
      </c>
      <c r="O34" s="17">
        <v>0</v>
      </c>
      <c r="P34" s="17">
        <v>1</v>
      </c>
      <c r="Q34" s="17">
        <v>0</v>
      </c>
      <c r="R34" s="17">
        <v>0</v>
      </c>
      <c r="S34" s="17">
        <v>0</v>
      </c>
    </row>
    <row r="35" spans="1:19" ht="43.2" x14ac:dyDescent="0.3">
      <c r="A35" s="17">
        <v>33</v>
      </c>
      <c r="B35" s="2" t="s">
        <v>99</v>
      </c>
      <c r="C35" s="2" t="s">
        <v>99</v>
      </c>
      <c r="D35" s="8"/>
      <c r="E35" s="4"/>
      <c r="F35" s="4" t="s">
        <v>343</v>
      </c>
      <c r="G35" s="21"/>
      <c r="H35" s="21"/>
      <c r="I35" s="21"/>
      <c r="J35" s="21"/>
      <c r="K35" s="16">
        <f t="shared" si="0"/>
        <v>7500</v>
      </c>
      <c r="L35" s="19">
        <v>0</v>
      </c>
      <c r="M35" s="17">
        <v>0</v>
      </c>
      <c r="N35" s="17">
        <v>1500</v>
      </c>
      <c r="O35" s="17">
        <v>0</v>
      </c>
      <c r="P35" s="17">
        <v>0</v>
      </c>
      <c r="Q35" s="17">
        <v>6000</v>
      </c>
      <c r="R35" s="17">
        <v>0</v>
      </c>
      <c r="S35" s="17">
        <v>0</v>
      </c>
    </row>
    <row r="36" spans="1:19" ht="43.2" x14ac:dyDescent="0.3">
      <c r="A36" s="17">
        <v>34</v>
      </c>
      <c r="B36" s="2" t="s">
        <v>100</v>
      </c>
      <c r="C36" s="2" t="s">
        <v>101</v>
      </c>
      <c r="D36" s="9" t="s">
        <v>102</v>
      </c>
      <c r="E36" s="9"/>
      <c r="F36" s="4" t="s">
        <v>343</v>
      </c>
      <c r="G36" s="21"/>
      <c r="H36" s="21"/>
      <c r="I36" s="21"/>
      <c r="J36" s="21"/>
      <c r="K36" s="16">
        <f t="shared" si="0"/>
        <v>66000</v>
      </c>
      <c r="L36" s="19">
        <v>0</v>
      </c>
      <c r="M36" s="17">
        <v>2000</v>
      </c>
      <c r="N36" s="17">
        <v>60000</v>
      </c>
      <c r="O36" s="17">
        <v>0</v>
      </c>
      <c r="P36" s="17">
        <v>4000</v>
      </c>
      <c r="Q36" s="17">
        <v>0</v>
      </c>
      <c r="R36" s="17">
        <v>0</v>
      </c>
      <c r="S36" s="17">
        <v>0</v>
      </c>
    </row>
    <row r="37" spans="1:19" ht="28.8" x14ac:dyDescent="0.3">
      <c r="A37" s="17">
        <v>35</v>
      </c>
      <c r="B37" s="2" t="s">
        <v>103</v>
      </c>
      <c r="C37" s="2" t="s">
        <v>104</v>
      </c>
      <c r="D37" s="4" t="s">
        <v>105</v>
      </c>
      <c r="E37" s="4" t="s">
        <v>106</v>
      </c>
      <c r="F37" s="4"/>
      <c r="G37" s="21"/>
      <c r="H37" s="21"/>
      <c r="I37" s="21"/>
      <c r="J37" s="21"/>
      <c r="K37" s="16">
        <f t="shared" si="0"/>
        <v>300</v>
      </c>
      <c r="L37" s="19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300</v>
      </c>
      <c r="S37" s="17">
        <v>0</v>
      </c>
    </row>
    <row r="38" spans="1:19" ht="28.8" x14ac:dyDescent="0.3">
      <c r="A38" s="17">
        <v>36</v>
      </c>
      <c r="B38" s="2" t="s">
        <v>107</v>
      </c>
      <c r="C38" s="2" t="s">
        <v>108</v>
      </c>
      <c r="D38" s="4" t="s">
        <v>109</v>
      </c>
      <c r="E38" s="4"/>
      <c r="F38" s="4"/>
      <c r="G38" s="21"/>
      <c r="H38" s="21"/>
      <c r="I38" s="21"/>
      <c r="J38" s="21"/>
      <c r="K38" s="16">
        <f t="shared" si="0"/>
        <v>17000</v>
      </c>
      <c r="L38" s="19">
        <v>0</v>
      </c>
      <c r="M38" s="17">
        <v>0</v>
      </c>
      <c r="N38" s="17">
        <v>2000</v>
      </c>
      <c r="O38" s="17">
        <v>15000</v>
      </c>
      <c r="P38" s="17">
        <v>0</v>
      </c>
      <c r="Q38" s="17">
        <v>0</v>
      </c>
      <c r="R38" s="17">
        <v>0</v>
      </c>
      <c r="S38" s="17">
        <v>0</v>
      </c>
    </row>
    <row r="39" spans="1:19" ht="43.2" x14ac:dyDescent="0.3">
      <c r="A39" s="17">
        <v>37</v>
      </c>
      <c r="B39" s="2" t="s">
        <v>110</v>
      </c>
      <c r="C39" s="2" t="s">
        <v>111</v>
      </c>
      <c r="D39" s="4" t="s">
        <v>112</v>
      </c>
      <c r="E39" s="4"/>
      <c r="F39" s="4" t="s">
        <v>343</v>
      </c>
      <c r="G39" s="21"/>
      <c r="H39" s="21"/>
      <c r="I39" s="21"/>
      <c r="J39" s="21"/>
      <c r="K39" s="16">
        <f t="shared" si="0"/>
        <v>13600</v>
      </c>
      <c r="L39" s="19">
        <v>0</v>
      </c>
      <c r="M39" s="17">
        <v>10000</v>
      </c>
      <c r="N39" s="17">
        <v>0</v>
      </c>
      <c r="O39" s="17">
        <v>0</v>
      </c>
      <c r="P39" s="17">
        <v>0</v>
      </c>
      <c r="Q39" s="17">
        <v>3600</v>
      </c>
      <c r="R39" s="17">
        <v>0</v>
      </c>
      <c r="S39" s="17">
        <v>0</v>
      </c>
    </row>
    <row r="40" spans="1:19" ht="43.2" x14ac:dyDescent="0.3">
      <c r="A40" s="17">
        <v>38</v>
      </c>
      <c r="B40" s="2" t="s">
        <v>113</v>
      </c>
      <c r="C40" s="2" t="s">
        <v>114</v>
      </c>
      <c r="D40" s="4" t="s">
        <v>115</v>
      </c>
      <c r="E40" s="4" t="s">
        <v>116</v>
      </c>
      <c r="F40" s="4" t="s">
        <v>343</v>
      </c>
      <c r="G40" s="21"/>
      <c r="H40" s="21"/>
      <c r="I40" s="21"/>
      <c r="J40" s="21"/>
      <c r="K40" s="16">
        <f t="shared" si="0"/>
        <v>12400</v>
      </c>
      <c r="L40" s="19">
        <v>0</v>
      </c>
      <c r="M40" s="17">
        <v>10000</v>
      </c>
      <c r="N40" s="17">
        <v>0</v>
      </c>
      <c r="O40" s="17">
        <v>0</v>
      </c>
      <c r="P40" s="17">
        <v>0</v>
      </c>
      <c r="Q40" s="17">
        <v>2400</v>
      </c>
      <c r="R40" s="17">
        <v>0</v>
      </c>
      <c r="S40" s="17">
        <v>0</v>
      </c>
    </row>
    <row r="41" spans="1:19" ht="28.8" x14ac:dyDescent="0.3">
      <c r="A41" s="17">
        <v>39</v>
      </c>
      <c r="B41" s="2" t="s">
        <v>117</v>
      </c>
      <c r="C41" s="2" t="s">
        <v>118</v>
      </c>
      <c r="D41" s="4" t="s">
        <v>119</v>
      </c>
      <c r="E41" s="4"/>
      <c r="F41" s="4"/>
      <c r="G41" s="21"/>
      <c r="H41" s="21"/>
      <c r="I41" s="21"/>
      <c r="J41" s="21"/>
      <c r="K41" s="16">
        <f t="shared" si="0"/>
        <v>5000</v>
      </c>
      <c r="L41" s="19">
        <v>0</v>
      </c>
      <c r="M41" s="17">
        <v>5000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</row>
    <row r="42" spans="1:19" ht="28.8" x14ac:dyDescent="0.3">
      <c r="A42" s="17">
        <v>40</v>
      </c>
      <c r="B42" s="2" t="s">
        <v>120</v>
      </c>
      <c r="C42" s="2" t="s">
        <v>121</v>
      </c>
      <c r="D42" s="4" t="s">
        <v>122</v>
      </c>
      <c r="E42" s="4" t="s">
        <v>123</v>
      </c>
      <c r="F42" s="4"/>
      <c r="G42" s="21"/>
      <c r="H42" s="21"/>
      <c r="I42" s="21"/>
      <c r="J42" s="21"/>
      <c r="K42" s="16">
        <f t="shared" si="0"/>
        <v>51000</v>
      </c>
      <c r="L42" s="19">
        <v>0</v>
      </c>
      <c r="M42" s="17">
        <v>36000</v>
      </c>
      <c r="N42" s="17">
        <v>0</v>
      </c>
      <c r="O42" s="17">
        <v>15000</v>
      </c>
      <c r="P42" s="17">
        <v>0</v>
      </c>
      <c r="Q42" s="17">
        <v>0</v>
      </c>
      <c r="R42" s="17">
        <v>0</v>
      </c>
      <c r="S42" s="17">
        <v>0</v>
      </c>
    </row>
    <row r="43" spans="1:19" ht="43.2" x14ac:dyDescent="0.3">
      <c r="A43" s="17">
        <v>41</v>
      </c>
      <c r="B43" s="2" t="s">
        <v>124</v>
      </c>
      <c r="C43" s="2" t="s">
        <v>125</v>
      </c>
      <c r="D43" s="4" t="s">
        <v>126</v>
      </c>
      <c r="E43" s="4"/>
      <c r="F43" s="4" t="s">
        <v>343</v>
      </c>
      <c r="G43" s="21"/>
      <c r="H43" s="21"/>
      <c r="I43" s="21"/>
      <c r="J43" s="21"/>
      <c r="K43" s="16">
        <f t="shared" si="0"/>
        <v>4400</v>
      </c>
      <c r="L43" s="19">
        <v>0</v>
      </c>
      <c r="M43" s="17">
        <v>2000</v>
      </c>
      <c r="N43" s="17">
        <v>0</v>
      </c>
      <c r="O43" s="17">
        <v>0</v>
      </c>
      <c r="P43" s="17">
        <v>0</v>
      </c>
      <c r="Q43" s="17">
        <v>2400</v>
      </c>
      <c r="R43" s="17">
        <v>0</v>
      </c>
      <c r="S43" s="17">
        <v>0</v>
      </c>
    </row>
    <row r="44" spans="1:19" ht="43.2" x14ac:dyDescent="0.3">
      <c r="A44" s="17">
        <v>42</v>
      </c>
      <c r="B44" s="2" t="s">
        <v>127</v>
      </c>
      <c r="C44" s="2" t="s">
        <v>128</v>
      </c>
      <c r="D44" s="4"/>
      <c r="E44" s="4" t="s">
        <v>129</v>
      </c>
      <c r="F44" s="4" t="s">
        <v>343</v>
      </c>
      <c r="G44" s="21"/>
      <c r="H44" s="21"/>
      <c r="I44" s="21"/>
      <c r="J44" s="21"/>
      <c r="K44" s="16">
        <f t="shared" si="0"/>
        <v>330</v>
      </c>
      <c r="L44" s="19">
        <v>0</v>
      </c>
      <c r="M44" s="17">
        <v>300</v>
      </c>
      <c r="N44" s="17">
        <v>0</v>
      </c>
      <c r="O44" s="17">
        <v>30</v>
      </c>
      <c r="P44" s="17">
        <v>0</v>
      </c>
      <c r="Q44" s="17">
        <v>0</v>
      </c>
      <c r="R44" s="17">
        <v>0</v>
      </c>
      <c r="S44" s="17">
        <v>0</v>
      </c>
    </row>
    <row r="45" spans="1:19" ht="72" x14ac:dyDescent="0.3">
      <c r="A45" s="17">
        <v>43</v>
      </c>
      <c r="B45" s="2" t="s">
        <v>130</v>
      </c>
      <c r="C45" s="2" t="s">
        <v>131</v>
      </c>
      <c r="D45" s="4" t="s">
        <v>26</v>
      </c>
      <c r="E45" s="4"/>
      <c r="F45" s="4" t="s">
        <v>343</v>
      </c>
      <c r="G45" s="21"/>
      <c r="H45" s="21"/>
      <c r="I45" s="21"/>
      <c r="J45" s="21"/>
      <c r="K45" s="16">
        <f t="shared" si="0"/>
        <v>192</v>
      </c>
      <c r="L45" s="19">
        <v>0</v>
      </c>
      <c r="M45" s="17">
        <v>150</v>
      </c>
      <c r="N45" s="17">
        <v>0</v>
      </c>
      <c r="O45" s="17">
        <v>30</v>
      </c>
      <c r="P45" s="17">
        <v>12</v>
      </c>
      <c r="Q45" s="17">
        <v>0</v>
      </c>
      <c r="R45" s="17">
        <v>0</v>
      </c>
      <c r="S45" s="17">
        <v>0</v>
      </c>
    </row>
    <row r="46" spans="1:19" ht="43.2" x14ac:dyDescent="0.3">
      <c r="A46" s="17">
        <v>44</v>
      </c>
      <c r="B46" s="2" t="s">
        <v>132</v>
      </c>
      <c r="C46" s="2" t="s">
        <v>133</v>
      </c>
      <c r="D46" s="4" t="s">
        <v>134</v>
      </c>
      <c r="E46" s="4"/>
      <c r="F46" s="4" t="s">
        <v>343</v>
      </c>
      <c r="G46" s="21"/>
      <c r="H46" s="21"/>
      <c r="I46" s="21"/>
      <c r="J46" s="21"/>
      <c r="K46" s="16">
        <f t="shared" si="0"/>
        <v>115500</v>
      </c>
      <c r="L46" s="19">
        <v>0</v>
      </c>
      <c r="M46" s="17">
        <v>36000</v>
      </c>
      <c r="N46" s="17">
        <v>0</v>
      </c>
      <c r="O46" s="17">
        <v>0</v>
      </c>
      <c r="P46" s="17">
        <v>0</v>
      </c>
      <c r="Q46" s="17">
        <v>48000</v>
      </c>
      <c r="R46" s="17">
        <v>1500</v>
      </c>
      <c r="S46" s="17">
        <v>30000</v>
      </c>
    </row>
    <row r="47" spans="1:19" ht="43.2" x14ac:dyDescent="0.3">
      <c r="A47" s="17">
        <v>45</v>
      </c>
      <c r="B47" s="2" t="s">
        <v>135</v>
      </c>
      <c r="C47" s="2" t="s">
        <v>136</v>
      </c>
      <c r="D47" s="4" t="s">
        <v>137</v>
      </c>
      <c r="E47" s="4"/>
      <c r="F47" s="4" t="s">
        <v>343</v>
      </c>
      <c r="G47" s="21"/>
      <c r="H47" s="21"/>
      <c r="I47" s="21"/>
      <c r="J47" s="21"/>
      <c r="K47" s="16">
        <f t="shared" si="0"/>
        <v>16800</v>
      </c>
      <c r="L47" s="19">
        <v>0</v>
      </c>
      <c r="M47" s="17">
        <v>7200</v>
      </c>
      <c r="N47" s="17">
        <v>0</v>
      </c>
      <c r="O47" s="17">
        <v>0</v>
      </c>
      <c r="P47" s="17">
        <v>0</v>
      </c>
      <c r="Q47" s="17">
        <v>9600</v>
      </c>
      <c r="R47" s="17">
        <v>0</v>
      </c>
      <c r="S47" s="17">
        <v>0</v>
      </c>
    </row>
    <row r="48" spans="1:19" ht="28.8" x14ac:dyDescent="0.3">
      <c r="A48" s="17">
        <v>46</v>
      </c>
      <c r="B48" s="2" t="s">
        <v>138</v>
      </c>
      <c r="C48" s="2" t="s">
        <v>139</v>
      </c>
      <c r="D48" s="3"/>
      <c r="E48" s="3"/>
      <c r="F48" s="3"/>
      <c r="G48" s="21"/>
      <c r="H48" s="21"/>
      <c r="I48" s="21"/>
      <c r="J48" s="21"/>
      <c r="K48" s="16">
        <f t="shared" si="0"/>
        <v>400</v>
      </c>
      <c r="L48" s="19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400</v>
      </c>
      <c r="S48" s="17">
        <v>0</v>
      </c>
    </row>
    <row r="49" spans="1:19" ht="43.2" x14ac:dyDescent="0.3">
      <c r="A49" s="17">
        <v>47</v>
      </c>
      <c r="B49" s="2" t="s">
        <v>140</v>
      </c>
      <c r="C49" s="2" t="s">
        <v>141</v>
      </c>
      <c r="D49" s="4" t="s">
        <v>142</v>
      </c>
      <c r="E49" s="4" t="s">
        <v>143</v>
      </c>
      <c r="F49" s="4" t="s">
        <v>343</v>
      </c>
      <c r="G49" s="21"/>
      <c r="H49" s="21"/>
      <c r="I49" s="21"/>
      <c r="J49" s="21"/>
      <c r="K49" s="16">
        <f t="shared" si="0"/>
        <v>36000</v>
      </c>
      <c r="L49" s="19">
        <v>0</v>
      </c>
      <c r="M49" s="17">
        <v>0</v>
      </c>
      <c r="N49" s="17">
        <v>0</v>
      </c>
      <c r="O49" s="17">
        <v>0</v>
      </c>
      <c r="P49" s="17">
        <v>0</v>
      </c>
      <c r="Q49" s="17">
        <v>36000</v>
      </c>
      <c r="R49" s="17">
        <v>0</v>
      </c>
      <c r="S49" s="17">
        <v>0</v>
      </c>
    </row>
    <row r="50" spans="1:19" ht="28.8" x14ac:dyDescent="0.3">
      <c r="A50" s="17">
        <v>48</v>
      </c>
      <c r="B50" s="2" t="s">
        <v>144</v>
      </c>
      <c r="C50" s="2" t="s">
        <v>145</v>
      </c>
      <c r="D50" s="4" t="s">
        <v>146</v>
      </c>
      <c r="E50" s="4"/>
      <c r="F50" s="4"/>
      <c r="G50" s="21"/>
      <c r="H50" s="21"/>
      <c r="I50" s="21"/>
      <c r="J50" s="21"/>
      <c r="K50" s="16">
        <f t="shared" si="0"/>
        <v>10000</v>
      </c>
      <c r="L50" s="19">
        <v>0</v>
      </c>
      <c r="M50" s="17">
        <v>10000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</row>
    <row r="51" spans="1:19" ht="28.8" x14ac:dyDescent="0.3">
      <c r="A51" s="17">
        <v>49</v>
      </c>
      <c r="B51" s="2" t="s">
        <v>147</v>
      </c>
      <c r="C51" s="2" t="s">
        <v>148</v>
      </c>
      <c r="D51" s="3"/>
      <c r="E51" s="4" t="s">
        <v>149</v>
      </c>
      <c r="F51" s="4"/>
      <c r="G51" s="21"/>
      <c r="H51" s="21"/>
      <c r="I51" s="21"/>
      <c r="J51" s="21"/>
      <c r="K51" s="16">
        <f t="shared" si="0"/>
        <v>10</v>
      </c>
      <c r="L51" s="19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2</v>
      </c>
      <c r="S51" s="17">
        <v>8</v>
      </c>
    </row>
    <row r="52" spans="1:19" ht="43.2" x14ac:dyDescent="0.3">
      <c r="A52" s="17">
        <v>50</v>
      </c>
      <c r="B52" s="2" t="s">
        <v>150</v>
      </c>
      <c r="C52" s="2" t="s">
        <v>151</v>
      </c>
      <c r="D52" s="3"/>
      <c r="E52" s="3" t="s">
        <v>152</v>
      </c>
      <c r="F52" s="4" t="s">
        <v>343</v>
      </c>
      <c r="G52" s="21"/>
      <c r="H52" s="21"/>
      <c r="I52" s="21"/>
      <c r="J52" s="21"/>
      <c r="K52" s="16">
        <f t="shared" si="0"/>
        <v>106</v>
      </c>
      <c r="L52" s="19">
        <v>0</v>
      </c>
      <c r="M52" s="17">
        <v>4</v>
      </c>
      <c r="N52" s="17">
        <v>100</v>
      </c>
      <c r="O52" s="17">
        <v>0</v>
      </c>
      <c r="P52" s="17">
        <v>0</v>
      </c>
      <c r="Q52" s="17">
        <v>0</v>
      </c>
      <c r="R52" s="17">
        <v>0</v>
      </c>
      <c r="S52" s="17">
        <v>2</v>
      </c>
    </row>
    <row r="53" spans="1:19" ht="57.6" x14ac:dyDescent="0.3">
      <c r="A53" s="17">
        <v>51</v>
      </c>
      <c r="B53" s="2" t="s">
        <v>153</v>
      </c>
      <c r="C53" s="2" t="s">
        <v>154</v>
      </c>
      <c r="D53" s="6" t="s">
        <v>67</v>
      </c>
      <c r="E53" s="7" t="s">
        <v>155</v>
      </c>
      <c r="F53" s="7"/>
      <c r="G53" s="21"/>
      <c r="H53" s="21"/>
      <c r="I53" s="21"/>
      <c r="J53" s="21"/>
      <c r="K53" s="16">
        <f t="shared" si="0"/>
        <v>6000</v>
      </c>
      <c r="L53" s="19">
        <v>0</v>
      </c>
      <c r="M53" s="17">
        <v>0</v>
      </c>
      <c r="N53" s="17">
        <v>0</v>
      </c>
      <c r="O53" s="17">
        <v>0</v>
      </c>
      <c r="P53" s="17">
        <v>6000</v>
      </c>
      <c r="Q53" s="17">
        <v>0</v>
      </c>
      <c r="R53" s="17">
        <v>0</v>
      </c>
      <c r="S53" s="17">
        <v>0</v>
      </c>
    </row>
    <row r="54" spans="1:19" ht="57.6" x14ac:dyDescent="0.3">
      <c r="A54" s="17">
        <v>52</v>
      </c>
      <c r="B54" s="2" t="s">
        <v>156</v>
      </c>
      <c r="C54" s="2" t="s">
        <v>157</v>
      </c>
      <c r="D54" s="6" t="s">
        <v>67</v>
      </c>
      <c r="E54" s="7" t="s">
        <v>158</v>
      </c>
      <c r="F54" s="7"/>
      <c r="G54" s="21"/>
      <c r="H54" s="21"/>
      <c r="I54" s="21"/>
      <c r="J54" s="21"/>
      <c r="K54" s="16">
        <f t="shared" si="0"/>
        <v>6002</v>
      </c>
      <c r="L54" s="19">
        <v>0</v>
      </c>
      <c r="M54" s="17">
        <v>0</v>
      </c>
      <c r="N54" s="17">
        <v>0</v>
      </c>
      <c r="O54" s="17">
        <v>0</v>
      </c>
      <c r="P54" s="17">
        <v>6000</v>
      </c>
      <c r="Q54" s="17">
        <v>0</v>
      </c>
      <c r="R54" s="17">
        <v>0</v>
      </c>
      <c r="S54" s="17">
        <v>2</v>
      </c>
    </row>
    <row r="55" spans="1:19" ht="43.2" x14ac:dyDescent="0.3">
      <c r="A55" s="17">
        <v>53</v>
      </c>
      <c r="B55" s="2" t="s">
        <v>159</v>
      </c>
      <c r="C55" s="2" t="s">
        <v>160</v>
      </c>
      <c r="D55" s="7"/>
      <c r="E55" s="7"/>
      <c r="F55" s="4" t="s">
        <v>343</v>
      </c>
      <c r="G55" s="21"/>
      <c r="H55" s="21"/>
      <c r="I55" s="21"/>
      <c r="J55" s="21"/>
      <c r="K55" s="16">
        <f t="shared" si="0"/>
        <v>4</v>
      </c>
      <c r="L55" s="19">
        <v>0</v>
      </c>
      <c r="M55" s="17">
        <v>4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</row>
    <row r="56" spans="1:19" ht="43.2" x14ac:dyDescent="0.3">
      <c r="A56" s="17">
        <v>54</v>
      </c>
      <c r="B56" s="2" t="s">
        <v>161</v>
      </c>
      <c r="C56" s="2" t="s">
        <v>162</v>
      </c>
      <c r="D56" s="7"/>
      <c r="E56" s="7"/>
      <c r="F56" s="4" t="s">
        <v>343</v>
      </c>
      <c r="G56" s="21"/>
      <c r="H56" s="21"/>
      <c r="I56" s="21"/>
      <c r="J56" s="21"/>
      <c r="K56" s="16">
        <f t="shared" si="0"/>
        <v>6</v>
      </c>
      <c r="L56" s="19">
        <v>0</v>
      </c>
      <c r="M56" s="17">
        <v>4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2</v>
      </c>
    </row>
    <row r="57" spans="1:19" ht="28.8" x14ac:dyDescent="0.3">
      <c r="A57" s="17">
        <v>55</v>
      </c>
      <c r="B57" s="2" t="s">
        <v>163</v>
      </c>
      <c r="C57" s="2" t="s">
        <v>164</v>
      </c>
      <c r="D57" s="7"/>
      <c r="E57" s="7" t="s">
        <v>165</v>
      </c>
      <c r="F57" s="7"/>
      <c r="G57" s="21"/>
      <c r="H57" s="21"/>
      <c r="I57" s="21"/>
      <c r="J57" s="21"/>
      <c r="K57" s="16">
        <f t="shared" si="0"/>
        <v>1</v>
      </c>
      <c r="L57" s="19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1</v>
      </c>
    </row>
    <row r="58" spans="1:19" ht="43.2" x14ac:dyDescent="0.3">
      <c r="A58" s="17">
        <v>56</v>
      </c>
      <c r="B58" s="2" t="s">
        <v>166</v>
      </c>
      <c r="C58" s="2" t="s">
        <v>167</v>
      </c>
      <c r="D58" s="4" t="s">
        <v>168</v>
      </c>
      <c r="E58" s="4"/>
      <c r="F58" s="4" t="s">
        <v>343</v>
      </c>
      <c r="G58" s="21"/>
      <c r="H58" s="21"/>
      <c r="I58" s="21"/>
      <c r="J58" s="21"/>
      <c r="K58" s="16">
        <f t="shared" si="0"/>
        <v>2</v>
      </c>
      <c r="L58" s="19">
        <v>0</v>
      </c>
      <c r="M58" s="17">
        <v>0</v>
      </c>
      <c r="N58" s="17">
        <v>0</v>
      </c>
      <c r="O58" s="17">
        <v>0</v>
      </c>
      <c r="P58" s="17">
        <v>0</v>
      </c>
      <c r="Q58" s="17">
        <v>2</v>
      </c>
      <c r="R58" s="17">
        <v>0</v>
      </c>
      <c r="S58" s="17">
        <v>0</v>
      </c>
    </row>
    <row r="59" spans="1:19" ht="72" x14ac:dyDescent="0.3">
      <c r="A59" s="17">
        <v>57</v>
      </c>
      <c r="B59" s="2" t="s">
        <v>169</v>
      </c>
      <c r="C59" s="2" t="s">
        <v>170</v>
      </c>
      <c r="D59" s="4" t="s">
        <v>26</v>
      </c>
      <c r="E59" s="4"/>
      <c r="F59" s="4" t="s">
        <v>343</v>
      </c>
      <c r="G59" s="21"/>
      <c r="H59" s="21"/>
      <c r="I59" s="21"/>
      <c r="J59" s="21"/>
      <c r="K59" s="16">
        <f t="shared" si="0"/>
        <v>45</v>
      </c>
      <c r="L59" s="19">
        <v>0</v>
      </c>
      <c r="M59" s="17">
        <v>15</v>
      </c>
      <c r="N59" s="17">
        <v>0</v>
      </c>
      <c r="O59" s="17">
        <v>30</v>
      </c>
      <c r="P59" s="17">
        <v>0</v>
      </c>
      <c r="Q59" s="17">
        <v>0</v>
      </c>
      <c r="R59" s="17">
        <v>0</v>
      </c>
      <c r="S59" s="17">
        <v>0</v>
      </c>
    </row>
    <row r="60" spans="1:19" ht="28.8" x14ac:dyDescent="0.3">
      <c r="A60" s="17">
        <v>58</v>
      </c>
      <c r="B60" s="2" t="s">
        <v>171</v>
      </c>
      <c r="C60" s="2" t="s">
        <v>172</v>
      </c>
      <c r="D60" s="3"/>
      <c r="E60" s="3" t="s">
        <v>173</v>
      </c>
      <c r="F60" s="3"/>
      <c r="G60" s="21"/>
      <c r="H60" s="21"/>
      <c r="I60" s="21"/>
      <c r="J60" s="21"/>
      <c r="K60" s="16">
        <f t="shared" si="0"/>
        <v>4</v>
      </c>
      <c r="L60" s="19">
        <v>0</v>
      </c>
      <c r="M60" s="17">
        <v>4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</row>
    <row r="61" spans="1:19" ht="43.2" x14ac:dyDescent="0.3">
      <c r="A61" s="17">
        <v>59</v>
      </c>
      <c r="B61" s="2" t="s">
        <v>174</v>
      </c>
      <c r="C61" s="2" t="s">
        <v>174</v>
      </c>
      <c r="D61" s="3"/>
      <c r="E61" s="3"/>
      <c r="F61" s="4" t="s">
        <v>343</v>
      </c>
      <c r="G61" s="21"/>
      <c r="H61" s="21"/>
      <c r="I61" s="21"/>
      <c r="J61" s="21"/>
      <c r="K61" s="16">
        <f t="shared" si="0"/>
        <v>15</v>
      </c>
      <c r="L61" s="19">
        <v>0</v>
      </c>
      <c r="M61" s="17">
        <v>15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</row>
    <row r="62" spans="1:19" ht="43.2" x14ac:dyDescent="0.3">
      <c r="A62" s="17">
        <v>60</v>
      </c>
      <c r="B62" s="2" t="s">
        <v>175</v>
      </c>
      <c r="C62" s="2" t="s">
        <v>176</v>
      </c>
      <c r="D62" s="4" t="s">
        <v>168</v>
      </c>
      <c r="E62" s="4"/>
      <c r="F62" s="4" t="s">
        <v>343</v>
      </c>
      <c r="G62" s="21"/>
      <c r="H62" s="21"/>
      <c r="I62" s="21"/>
      <c r="J62" s="21"/>
      <c r="K62" s="16">
        <f t="shared" si="0"/>
        <v>35</v>
      </c>
      <c r="L62" s="19">
        <v>0</v>
      </c>
      <c r="M62" s="17">
        <v>0</v>
      </c>
      <c r="N62" s="17">
        <v>0</v>
      </c>
      <c r="O62" s="17">
        <v>0</v>
      </c>
      <c r="P62" s="17">
        <v>0</v>
      </c>
      <c r="Q62" s="17">
        <v>35</v>
      </c>
      <c r="R62" s="17">
        <v>0</v>
      </c>
      <c r="S62" s="17">
        <v>0</v>
      </c>
    </row>
    <row r="63" spans="1:19" ht="72" x14ac:dyDescent="0.3">
      <c r="A63" s="17">
        <v>61</v>
      </c>
      <c r="B63" s="2" t="s">
        <v>177</v>
      </c>
      <c r="C63" s="2" t="s">
        <v>178</v>
      </c>
      <c r="D63" s="4" t="s">
        <v>26</v>
      </c>
      <c r="E63" s="4"/>
      <c r="F63" s="4"/>
      <c r="G63" s="21"/>
      <c r="H63" s="21"/>
      <c r="I63" s="21"/>
      <c r="J63" s="21"/>
      <c r="K63" s="16">
        <f t="shared" si="0"/>
        <v>4</v>
      </c>
      <c r="L63" s="19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3</v>
      </c>
      <c r="S63" s="17">
        <v>1</v>
      </c>
    </row>
    <row r="64" spans="1:19" x14ac:dyDescent="0.3">
      <c r="A64" s="17">
        <v>62</v>
      </c>
      <c r="B64" s="2" t="s">
        <v>179</v>
      </c>
      <c r="C64" s="2" t="s">
        <v>179</v>
      </c>
      <c r="D64" s="8"/>
      <c r="E64" s="8"/>
      <c r="F64" s="8"/>
      <c r="G64" s="21"/>
      <c r="H64" s="21"/>
      <c r="I64" s="21"/>
      <c r="J64" s="21"/>
      <c r="K64" s="16">
        <f t="shared" si="0"/>
        <v>12</v>
      </c>
      <c r="L64" s="19">
        <v>0</v>
      </c>
      <c r="M64" s="17">
        <v>0</v>
      </c>
      <c r="N64" s="17">
        <v>0</v>
      </c>
      <c r="O64" s="17">
        <v>0</v>
      </c>
      <c r="P64" s="17">
        <v>12</v>
      </c>
      <c r="Q64" s="17">
        <v>0</v>
      </c>
      <c r="R64" s="17">
        <v>0</v>
      </c>
      <c r="S64" s="17">
        <v>0</v>
      </c>
    </row>
    <row r="65" spans="1:19" x14ac:dyDescent="0.3">
      <c r="A65" s="17">
        <v>63</v>
      </c>
      <c r="B65" s="2" t="s">
        <v>180</v>
      </c>
      <c r="C65" s="2" t="s">
        <v>181</v>
      </c>
      <c r="D65" s="8"/>
      <c r="E65" s="8"/>
      <c r="F65" s="8"/>
      <c r="G65" s="21"/>
      <c r="H65" s="21"/>
      <c r="I65" s="21"/>
      <c r="J65" s="21"/>
      <c r="K65" s="16">
        <f t="shared" si="0"/>
        <v>5</v>
      </c>
      <c r="L65" s="19">
        <v>0</v>
      </c>
      <c r="M65" s="17">
        <v>0</v>
      </c>
      <c r="N65" s="17">
        <v>0</v>
      </c>
      <c r="O65" s="17">
        <v>5</v>
      </c>
      <c r="P65" s="17">
        <v>0</v>
      </c>
      <c r="Q65" s="17">
        <v>0</v>
      </c>
      <c r="R65" s="17">
        <v>0</v>
      </c>
      <c r="S65" s="17">
        <v>0</v>
      </c>
    </row>
    <row r="66" spans="1:19" ht="43.2" x14ac:dyDescent="0.3">
      <c r="A66" s="17">
        <v>64</v>
      </c>
      <c r="B66" s="2" t="s">
        <v>182</v>
      </c>
      <c r="C66" s="2" t="s">
        <v>183</v>
      </c>
      <c r="D66" s="10"/>
      <c r="E66" s="10"/>
      <c r="F66" s="4" t="s">
        <v>343</v>
      </c>
      <c r="G66" s="21"/>
      <c r="H66" s="21"/>
      <c r="I66" s="21"/>
      <c r="J66" s="21"/>
      <c r="K66" s="16">
        <f t="shared" si="0"/>
        <v>34</v>
      </c>
      <c r="L66" s="19">
        <v>0</v>
      </c>
      <c r="M66" s="17">
        <v>8</v>
      </c>
      <c r="N66" s="17">
        <v>0</v>
      </c>
      <c r="O66" s="17">
        <v>0</v>
      </c>
      <c r="P66" s="17">
        <v>0</v>
      </c>
      <c r="Q66" s="17">
        <v>24</v>
      </c>
      <c r="R66" s="17">
        <v>2</v>
      </c>
      <c r="S66" s="17">
        <v>0</v>
      </c>
    </row>
    <row r="67" spans="1:19" ht="72" x14ac:dyDescent="0.3">
      <c r="A67" s="17">
        <v>65</v>
      </c>
      <c r="B67" s="2" t="s">
        <v>184</v>
      </c>
      <c r="C67" s="2" t="s">
        <v>185</v>
      </c>
      <c r="D67" s="4" t="s">
        <v>26</v>
      </c>
      <c r="E67" s="4"/>
      <c r="F67" s="4" t="s">
        <v>343</v>
      </c>
      <c r="G67" s="21"/>
      <c r="H67" s="21"/>
      <c r="I67" s="21"/>
      <c r="J67" s="21"/>
      <c r="K67" s="16">
        <f t="shared" si="0"/>
        <v>13</v>
      </c>
      <c r="L67" s="19">
        <v>0</v>
      </c>
      <c r="M67" s="17">
        <v>8</v>
      </c>
      <c r="N67" s="17">
        <v>0</v>
      </c>
      <c r="O67" s="17">
        <v>0</v>
      </c>
      <c r="P67" s="17">
        <v>0</v>
      </c>
      <c r="Q67" s="17">
        <v>0</v>
      </c>
      <c r="R67" s="17">
        <v>5</v>
      </c>
      <c r="S67" s="17">
        <v>0</v>
      </c>
    </row>
    <row r="68" spans="1:19" ht="72" x14ac:dyDescent="0.3">
      <c r="A68" s="17">
        <v>66</v>
      </c>
      <c r="B68" s="2" t="s">
        <v>186</v>
      </c>
      <c r="C68" s="2" t="s">
        <v>187</v>
      </c>
      <c r="D68" s="4" t="s">
        <v>26</v>
      </c>
      <c r="E68" s="4"/>
      <c r="F68" s="4"/>
      <c r="G68" s="21"/>
      <c r="H68" s="21"/>
      <c r="I68" s="21"/>
      <c r="J68" s="21"/>
      <c r="K68" s="16">
        <f t="shared" ref="K68:K131" si="1">SUM(L68:S68)</f>
        <v>7</v>
      </c>
      <c r="L68" s="19">
        <v>0</v>
      </c>
      <c r="M68" s="17">
        <v>0</v>
      </c>
      <c r="N68" s="17">
        <v>0</v>
      </c>
      <c r="O68" s="17">
        <v>5</v>
      </c>
      <c r="P68" s="17">
        <v>0</v>
      </c>
      <c r="Q68" s="17">
        <v>0</v>
      </c>
      <c r="R68" s="17">
        <v>2</v>
      </c>
      <c r="S68" s="17">
        <v>0</v>
      </c>
    </row>
    <row r="69" spans="1:19" ht="72" x14ac:dyDescent="0.3">
      <c r="A69" s="17">
        <v>67</v>
      </c>
      <c r="B69" s="2" t="s">
        <v>188</v>
      </c>
      <c r="C69" s="2" t="s">
        <v>189</v>
      </c>
      <c r="D69" s="4" t="s">
        <v>26</v>
      </c>
      <c r="E69" s="4" t="s">
        <v>190</v>
      </c>
      <c r="F69" s="4"/>
      <c r="G69" s="21"/>
      <c r="H69" s="21"/>
      <c r="I69" s="21"/>
      <c r="J69" s="21"/>
      <c r="K69" s="16">
        <f t="shared" si="1"/>
        <v>14</v>
      </c>
      <c r="L69" s="19">
        <v>0</v>
      </c>
      <c r="M69" s="17">
        <v>0</v>
      </c>
      <c r="N69" s="17">
        <v>0</v>
      </c>
      <c r="O69" s="17">
        <v>2</v>
      </c>
      <c r="P69" s="17">
        <v>12</v>
      </c>
      <c r="Q69" s="17">
        <v>0</v>
      </c>
      <c r="R69" s="17">
        <v>0</v>
      </c>
      <c r="S69" s="17">
        <v>0</v>
      </c>
    </row>
    <row r="70" spans="1:19" ht="28.8" x14ac:dyDescent="0.3">
      <c r="A70" s="17">
        <v>68</v>
      </c>
      <c r="B70" s="2" t="s">
        <v>191</v>
      </c>
      <c r="C70" s="2" t="s">
        <v>192</v>
      </c>
      <c r="D70" s="2"/>
      <c r="E70" s="2" t="s">
        <v>193</v>
      </c>
      <c r="F70" s="2"/>
      <c r="G70" s="21"/>
      <c r="H70" s="21"/>
      <c r="I70" s="21"/>
      <c r="J70" s="21"/>
      <c r="K70" s="16">
        <f t="shared" si="1"/>
        <v>50</v>
      </c>
      <c r="L70" s="19">
        <v>0</v>
      </c>
      <c r="M70" s="17">
        <v>0</v>
      </c>
      <c r="N70" s="17">
        <v>30</v>
      </c>
      <c r="O70" s="17">
        <v>20</v>
      </c>
      <c r="P70" s="17">
        <v>0</v>
      </c>
      <c r="Q70" s="17">
        <v>0</v>
      </c>
      <c r="R70" s="17">
        <v>0</v>
      </c>
      <c r="S70" s="17">
        <v>0</v>
      </c>
    </row>
    <row r="71" spans="1:19" ht="28.8" x14ac:dyDescent="0.3">
      <c r="A71" s="17">
        <v>69</v>
      </c>
      <c r="B71" s="2" t="s">
        <v>194</v>
      </c>
      <c r="C71" s="2" t="s">
        <v>195</v>
      </c>
      <c r="D71" s="2"/>
      <c r="E71" s="2" t="s">
        <v>196</v>
      </c>
      <c r="F71" s="2"/>
      <c r="G71" s="21"/>
      <c r="H71" s="21"/>
      <c r="I71" s="21"/>
      <c r="J71" s="21"/>
      <c r="K71" s="16">
        <f t="shared" si="1"/>
        <v>50</v>
      </c>
      <c r="L71" s="19">
        <v>0</v>
      </c>
      <c r="M71" s="17">
        <v>0</v>
      </c>
      <c r="N71" s="17">
        <v>30</v>
      </c>
      <c r="O71" s="17">
        <v>20</v>
      </c>
      <c r="P71" s="17">
        <v>0</v>
      </c>
      <c r="Q71" s="17">
        <v>0</v>
      </c>
      <c r="R71" s="17">
        <v>0</v>
      </c>
      <c r="S71" s="17">
        <v>0</v>
      </c>
    </row>
    <row r="72" spans="1:19" ht="28.8" x14ac:dyDescent="0.3">
      <c r="A72" s="17">
        <v>70</v>
      </c>
      <c r="B72" s="2" t="s">
        <v>197</v>
      </c>
      <c r="C72" s="2" t="s">
        <v>198</v>
      </c>
      <c r="D72" s="2"/>
      <c r="E72" s="2" t="s">
        <v>199</v>
      </c>
      <c r="F72" s="2"/>
      <c r="G72" s="21"/>
      <c r="H72" s="21"/>
      <c r="I72" s="21"/>
      <c r="J72" s="21"/>
      <c r="K72" s="16">
        <f t="shared" si="1"/>
        <v>2</v>
      </c>
      <c r="L72" s="19">
        <v>0</v>
      </c>
      <c r="M72" s="17">
        <v>0</v>
      </c>
      <c r="N72" s="17">
        <v>0</v>
      </c>
      <c r="O72" s="17">
        <v>2</v>
      </c>
      <c r="P72" s="17">
        <v>0</v>
      </c>
      <c r="Q72" s="17">
        <v>0</v>
      </c>
      <c r="R72" s="17">
        <v>0</v>
      </c>
      <c r="S72" s="17">
        <v>0</v>
      </c>
    </row>
    <row r="73" spans="1:19" ht="72" x14ac:dyDescent="0.3">
      <c r="A73" s="17">
        <v>71</v>
      </c>
      <c r="B73" s="2" t="s">
        <v>200</v>
      </c>
      <c r="C73" s="2" t="s">
        <v>201</v>
      </c>
      <c r="D73" s="4" t="s">
        <v>26</v>
      </c>
      <c r="E73" s="4" t="s">
        <v>173</v>
      </c>
      <c r="F73" s="4"/>
      <c r="G73" s="21"/>
      <c r="H73" s="21"/>
      <c r="I73" s="21"/>
      <c r="J73" s="21"/>
      <c r="K73" s="16">
        <f t="shared" si="1"/>
        <v>27</v>
      </c>
      <c r="L73" s="19">
        <v>0</v>
      </c>
      <c r="M73" s="17">
        <v>11</v>
      </c>
      <c r="N73" s="17">
        <v>0</v>
      </c>
      <c r="O73" s="17">
        <v>4</v>
      </c>
      <c r="P73" s="17">
        <v>12</v>
      </c>
      <c r="Q73" s="17">
        <v>0</v>
      </c>
      <c r="R73" s="17">
        <v>0</v>
      </c>
      <c r="S73" s="17">
        <v>0</v>
      </c>
    </row>
    <row r="74" spans="1:19" ht="28.8" x14ac:dyDescent="0.3">
      <c r="A74" s="17">
        <v>72</v>
      </c>
      <c r="B74" s="2" t="s">
        <v>202</v>
      </c>
      <c r="C74" s="2" t="s">
        <v>203</v>
      </c>
      <c r="D74" s="7"/>
      <c r="E74" s="7" t="s">
        <v>204</v>
      </c>
      <c r="F74" s="7"/>
      <c r="G74" s="21"/>
      <c r="H74" s="21"/>
      <c r="I74" s="21"/>
      <c r="J74" s="21"/>
      <c r="K74" s="16">
        <f t="shared" si="1"/>
        <v>2</v>
      </c>
      <c r="L74" s="19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2</v>
      </c>
    </row>
    <row r="75" spans="1:19" ht="43.2" x14ac:dyDescent="0.3">
      <c r="A75" s="17">
        <v>73</v>
      </c>
      <c r="B75" s="2" t="s">
        <v>205</v>
      </c>
      <c r="C75" s="2" t="s">
        <v>206</v>
      </c>
      <c r="D75" s="7"/>
      <c r="E75" s="7"/>
      <c r="F75" s="7"/>
      <c r="G75" s="21"/>
      <c r="H75" s="21"/>
      <c r="I75" s="21"/>
      <c r="J75" s="21"/>
      <c r="K75" s="16">
        <f t="shared" si="1"/>
        <v>2</v>
      </c>
      <c r="L75" s="19">
        <v>0</v>
      </c>
      <c r="M75" s="17">
        <v>0</v>
      </c>
      <c r="N75" s="17">
        <v>0</v>
      </c>
      <c r="O75" s="17">
        <v>2</v>
      </c>
      <c r="P75" s="17">
        <v>0</v>
      </c>
      <c r="Q75" s="17">
        <v>0</v>
      </c>
      <c r="R75" s="17">
        <v>0</v>
      </c>
      <c r="S75" s="17">
        <v>0</v>
      </c>
    </row>
    <row r="76" spans="1:19" ht="72" x14ac:dyDescent="0.3">
      <c r="A76" s="17">
        <v>74</v>
      </c>
      <c r="B76" s="2" t="s">
        <v>207</v>
      </c>
      <c r="C76" s="2" t="s">
        <v>208</v>
      </c>
      <c r="D76" s="4" t="s">
        <v>26</v>
      </c>
      <c r="E76" s="4"/>
      <c r="F76" s="4" t="s">
        <v>343</v>
      </c>
      <c r="G76" s="21"/>
      <c r="H76" s="21"/>
      <c r="I76" s="21"/>
      <c r="J76" s="21"/>
      <c r="K76" s="16">
        <f t="shared" si="1"/>
        <v>72</v>
      </c>
      <c r="L76" s="19">
        <v>0</v>
      </c>
      <c r="M76" s="17">
        <v>12</v>
      </c>
      <c r="N76" s="17">
        <v>60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</row>
    <row r="77" spans="1:19" ht="72" x14ac:dyDescent="0.3">
      <c r="A77" s="17">
        <v>75</v>
      </c>
      <c r="B77" s="2" t="s">
        <v>209</v>
      </c>
      <c r="C77" s="2" t="s">
        <v>210</v>
      </c>
      <c r="D77" s="4" t="s">
        <v>26</v>
      </c>
      <c r="E77" s="4"/>
      <c r="F77" s="4" t="s">
        <v>343</v>
      </c>
      <c r="G77" s="21"/>
      <c r="H77" s="21"/>
      <c r="I77" s="21"/>
      <c r="J77" s="21"/>
      <c r="K77" s="16">
        <f t="shared" si="1"/>
        <v>2</v>
      </c>
      <c r="L77" s="19">
        <v>0</v>
      </c>
      <c r="M77" s="17">
        <v>2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</row>
    <row r="78" spans="1:19" x14ac:dyDescent="0.3">
      <c r="A78" s="17">
        <v>76</v>
      </c>
      <c r="B78" s="2" t="s">
        <v>211</v>
      </c>
      <c r="C78" s="2" t="s">
        <v>212</v>
      </c>
      <c r="D78" s="4" t="s">
        <v>146</v>
      </c>
      <c r="E78" s="4"/>
      <c r="F78" s="4"/>
      <c r="G78" s="21"/>
      <c r="H78" s="21"/>
      <c r="I78" s="21"/>
      <c r="J78" s="21"/>
      <c r="K78" s="16">
        <f t="shared" si="1"/>
        <v>10</v>
      </c>
      <c r="L78" s="19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10</v>
      </c>
      <c r="S78" s="17">
        <v>0</v>
      </c>
    </row>
    <row r="79" spans="1:19" ht="86.4" x14ac:dyDescent="0.3">
      <c r="A79" s="17">
        <v>77</v>
      </c>
      <c r="B79" s="2" t="s">
        <v>213</v>
      </c>
      <c r="C79" s="2" t="s">
        <v>214</v>
      </c>
      <c r="D79" s="4" t="s">
        <v>215</v>
      </c>
      <c r="E79" s="4" t="s">
        <v>216</v>
      </c>
      <c r="F79" s="4" t="s">
        <v>343</v>
      </c>
      <c r="G79" s="21"/>
      <c r="H79" s="21"/>
      <c r="I79" s="21"/>
      <c r="J79" s="21"/>
      <c r="K79" s="16">
        <f t="shared" si="1"/>
        <v>70</v>
      </c>
      <c r="L79" s="19">
        <v>0</v>
      </c>
      <c r="M79" s="17">
        <v>0</v>
      </c>
      <c r="N79" s="17">
        <v>60</v>
      </c>
      <c r="O79" s="17">
        <v>0</v>
      </c>
      <c r="P79" s="17">
        <v>0</v>
      </c>
      <c r="Q79" s="17">
        <v>0</v>
      </c>
      <c r="R79" s="17">
        <v>10</v>
      </c>
      <c r="S79" s="17">
        <v>0</v>
      </c>
    </row>
    <row r="80" spans="1:19" ht="28.8" x14ac:dyDescent="0.3">
      <c r="A80" s="17">
        <v>78</v>
      </c>
      <c r="B80" s="2" t="s">
        <v>217</v>
      </c>
      <c r="C80" s="2" t="s">
        <v>218</v>
      </c>
      <c r="D80" s="3"/>
      <c r="E80" s="3" t="s">
        <v>219</v>
      </c>
      <c r="F80" s="3"/>
      <c r="G80" s="21"/>
      <c r="H80" s="21"/>
      <c r="I80" s="21"/>
      <c r="J80" s="21"/>
      <c r="K80" s="16">
        <f t="shared" si="1"/>
        <v>105</v>
      </c>
      <c r="L80" s="19">
        <v>0</v>
      </c>
      <c r="M80" s="17">
        <v>0</v>
      </c>
      <c r="N80" s="17">
        <v>100</v>
      </c>
      <c r="O80" s="17">
        <v>0</v>
      </c>
      <c r="P80" s="17">
        <v>0</v>
      </c>
      <c r="Q80" s="17">
        <v>0</v>
      </c>
      <c r="R80" s="17">
        <v>5</v>
      </c>
      <c r="S80" s="17">
        <v>0</v>
      </c>
    </row>
    <row r="81" spans="1:19" ht="72" x14ac:dyDescent="0.3">
      <c r="A81" s="17">
        <v>79</v>
      </c>
      <c r="B81" s="2" t="s">
        <v>220</v>
      </c>
      <c r="C81" s="2" t="s">
        <v>221</v>
      </c>
      <c r="D81" s="4" t="s">
        <v>26</v>
      </c>
      <c r="E81" s="4"/>
      <c r="F81" s="4"/>
      <c r="G81" s="21"/>
      <c r="H81" s="21"/>
      <c r="I81" s="21"/>
      <c r="J81" s="21"/>
      <c r="K81" s="16">
        <f t="shared" si="1"/>
        <v>13</v>
      </c>
      <c r="L81" s="19">
        <v>0</v>
      </c>
      <c r="M81" s="17">
        <v>0</v>
      </c>
      <c r="N81" s="17">
        <v>0</v>
      </c>
      <c r="O81" s="17">
        <v>10</v>
      </c>
      <c r="P81" s="17">
        <v>0</v>
      </c>
      <c r="Q81" s="17">
        <v>0</v>
      </c>
      <c r="R81" s="17">
        <v>3</v>
      </c>
      <c r="S81" s="17">
        <v>0</v>
      </c>
    </row>
    <row r="82" spans="1:19" ht="28.8" x14ac:dyDescent="0.3">
      <c r="A82" s="17">
        <v>80</v>
      </c>
      <c r="B82" s="2" t="s">
        <v>222</v>
      </c>
      <c r="C82" s="2" t="s">
        <v>223</v>
      </c>
      <c r="D82" s="3"/>
      <c r="E82" s="3" t="s">
        <v>224</v>
      </c>
      <c r="F82" s="3"/>
      <c r="G82" s="21"/>
      <c r="H82" s="21"/>
      <c r="I82" s="21"/>
      <c r="J82" s="21"/>
      <c r="K82" s="16">
        <f t="shared" si="1"/>
        <v>1</v>
      </c>
      <c r="L82" s="19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1</v>
      </c>
    </row>
    <row r="83" spans="1:19" ht="28.8" x14ac:dyDescent="0.3">
      <c r="A83" s="17">
        <v>81</v>
      </c>
      <c r="B83" s="2" t="s">
        <v>225</v>
      </c>
      <c r="C83" s="2" t="s">
        <v>226</v>
      </c>
      <c r="D83" s="3"/>
      <c r="E83" s="3" t="s">
        <v>227</v>
      </c>
      <c r="F83" s="3"/>
      <c r="G83" s="21"/>
      <c r="H83" s="21"/>
      <c r="I83" s="21"/>
      <c r="J83" s="21"/>
      <c r="K83" s="16">
        <f t="shared" si="1"/>
        <v>5</v>
      </c>
      <c r="L83" s="19">
        <v>0</v>
      </c>
      <c r="M83" s="17">
        <v>0</v>
      </c>
      <c r="N83" s="17">
        <v>0</v>
      </c>
      <c r="O83" s="17">
        <v>2</v>
      </c>
      <c r="P83" s="17">
        <v>0</v>
      </c>
      <c r="Q83" s="17">
        <v>0</v>
      </c>
      <c r="R83" s="17">
        <v>3</v>
      </c>
      <c r="S83" s="17">
        <v>0</v>
      </c>
    </row>
    <row r="84" spans="1:19" ht="28.8" x14ac:dyDescent="0.3">
      <c r="A84" s="17">
        <v>82</v>
      </c>
      <c r="B84" s="2" t="s">
        <v>228</v>
      </c>
      <c r="C84" s="2" t="s">
        <v>229</v>
      </c>
      <c r="D84" s="3"/>
      <c r="E84" s="3"/>
      <c r="F84" s="3"/>
      <c r="G84" s="21"/>
      <c r="H84" s="21"/>
      <c r="I84" s="21"/>
      <c r="J84" s="21"/>
      <c r="K84" s="16">
        <f t="shared" si="1"/>
        <v>2</v>
      </c>
      <c r="L84" s="19">
        <v>0</v>
      </c>
      <c r="M84" s="17">
        <v>0</v>
      </c>
      <c r="N84" s="17">
        <v>0</v>
      </c>
      <c r="O84" s="17">
        <v>2</v>
      </c>
      <c r="P84" s="17">
        <v>0</v>
      </c>
      <c r="Q84" s="17">
        <v>0</v>
      </c>
      <c r="R84" s="17">
        <v>0</v>
      </c>
      <c r="S84" s="17">
        <v>0</v>
      </c>
    </row>
    <row r="85" spans="1:19" ht="43.2" x14ac:dyDescent="0.3">
      <c r="A85" s="17">
        <v>83</v>
      </c>
      <c r="B85" s="2" t="s">
        <v>230</v>
      </c>
      <c r="C85" s="2" t="s">
        <v>231</v>
      </c>
      <c r="D85" s="4" t="s">
        <v>232</v>
      </c>
      <c r="E85" s="4" t="s">
        <v>233</v>
      </c>
      <c r="F85" s="4" t="s">
        <v>343</v>
      </c>
      <c r="G85" s="21"/>
      <c r="H85" s="21"/>
      <c r="I85" s="21"/>
      <c r="J85" s="21"/>
      <c r="K85" s="16">
        <f t="shared" si="1"/>
        <v>60000</v>
      </c>
      <c r="L85" s="19">
        <v>0</v>
      </c>
      <c r="M85" s="17">
        <v>0</v>
      </c>
      <c r="N85" s="17">
        <v>60000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</row>
    <row r="86" spans="1:19" ht="28.8" x14ac:dyDescent="0.3">
      <c r="A86" s="17">
        <v>84</v>
      </c>
      <c r="B86" s="2" t="s">
        <v>234</v>
      </c>
      <c r="C86" s="2" t="s">
        <v>235</v>
      </c>
      <c r="D86" s="3"/>
      <c r="E86" s="3" t="s">
        <v>234</v>
      </c>
      <c r="F86" s="3"/>
      <c r="G86" s="21"/>
      <c r="H86" s="21"/>
      <c r="I86" s="21"/>
      <c r="J86" s="21"/>
      <c r="K86" s="16">
        <f t="shared" si="1"/>
        <v>3000</v>
      </c>
      <c r="L86" s="19">
        <v>0</v>
      </c>
      <c r="M86" s="17">
        <v>0</v>
      </c>
      <c r="N86" s="17">
        <v>0</v>
      </c>
      <c r="O86" s="17">
        <v>3000</v>
      </c>
      <c r="P86" s="17">
        <v>0</v>
      </c>
      <c r="Q86" s="17">
        <v>0</v>
      </c>
      <c r="R86" s="17">
        <v>0</v>
      </c>
      <c r="S86" s="17">
        <v>0</v>
      </c>
    </row>
    <row r="87" spans="1:19" ht="43.2" x14ac:dyDescent="0.3">
      <c r="A87" s="17">
        <v>85</v>
      </c>
      <c r="B87" s="2" t="s">
        <v>236</v>
      </c>
      <c r="C87" s="2" t="s">
        <v>237</v>
      </c>
      <c r="D87" s="3"/>
      <c r="E87" s="3"/>
      <c r="F87" s="4" t="s">
        <v>343</v>
      </c>
      <c r="G87" s="21"/>
      <c r="H87" s="21"/>
      <c r="I87" s="21"/>
      <c r="J87" s="21"/>
      <c r="K87" s="16">
        <f t="shared" si="1"/>
        <v>10000</v>
      </c>
      <c r="L87" s="19">
        <v>0</v>
      </c>
      <c r="M87" s="17">
        <v>0</v>
      </c>
      <c r="N87" s="17">
        <v>0</v>
      </c>
      <c r="O87" s="17">
        <v>10000</v>
      </c>
      <c r="P87" s="17">
        <v>0</v>
      </c>
      <c r="Q87" s="17">
        <v>0</v>
      </c>
      <c r="R87" s="17">
        <v>0</v>
      </c>
      <c r="S87" s="17">
        <v>0</v>
      </c>
    </row>
    <row r="88" spans="1:19" ht="72" x14ac:dyDescent="0.3">
      <c r="A88" s="17">
        <v>86</v>
      </c>
      <c r="B88" s="2" t="s">
        <v>238</v>
      </c>
      <c r="C88" s="2" t="s">
        <v>239</v>
      </c>
      <c r="D88" s="4" t="s">
        <v>26</v>
      </c>
      <c r="E88" s="4"/>
      <c r="F88" s="4"/>
      <c r="G88" s="21"/>
      <c r="H88" s="21"/>
      <c r="I88" s="21"/>
      <c r="J88" s="21"/>
      <c r="K88" s="16">
        <f t="shared" si="1"/>
        <v>25</v>
      </c>
      <c r="L88" s="19">
        <v>0</v>
      </c>
      <c r="M88" s="17">
        <v>0</v>
      </c>
      <c r="N88" s="17">
        <v>0</v>
      </c>
      <c r="O88" s="17">
        <v>25</v>
      </c>
      <c r="P88" s="17">
        <v>0</v>
      </c>
      <c r="Q88" s="17">
        <v>0</v>
      </c>
      <c r="R88" s="17">
        <v>0</v>
      </c>
      <c r="S88" s="17">
        <v>0</v>
      </c>
    </row>
    <row r="89" spans="1:19" ht="28.8" x14ac:dyDescent="0.3">
      <c r="A89" s="17">
        <v>87</v>
      </c>
      <c r="B89" s="2" t="s">
        <v>240</v>
      </c>
      <c r="C89" s="2" t="s">
        <v>241</v>
      </c>
      <c r="D89" s="11"/>
      <c r="E89" s="4"/>
      <c r="F89" s="4"/>
      <c r="G89" s="21"/>
      <c r="H89" s="21"/>
      <c r="I89" s="21"/>
      <c r="J89" s="21"/>
      <c r="K89" s="16">
        <f t="shared" si="1"/>
        <v>5</v>
      </c>
      <c r="L89" s="19">
        <v>0</v>
      </c>
      <c r="M89" s="17">
        <v>0</v>
      </c>
      <c r="N89" s="17">
        <v>0</v>
      </c>
      <c r="O89" s="17">
        <v>5</v>
      </c>
      <c r="P89" s="17">
        <v>0</v>
      </c>
      <c r="Q89" s="17">
        <v>0</v>
      </c>
      <c r="R89" s="17">
        <v>0</v>
      </c>
      <c r="S89" s="17">
        <v>0</v>
      </c>
    </row>
    <row r="90" spans="1:19" ht="28.8" x14ac:dyDescent="0.3">
      <c r="A90" s="17">
        <v>88</v>
      </c>
      <c r="B90" s="2" t="s">
        <v>242</v>
      </c>
      <c r="C90" s="2" t="s">
        <v>242</v>
      </c>
      <c r="D90" s="11"/>
      <c r="E90" s="11" t="s">
        <v>243</v>
      </c>
      <c r="F90" s="11"/>
      <c r="G90" s="21"/>
      <c r="H90" s="21"/>
      <c r="I90" s="21"/>
      <c r="J90" s="21"/>
      <c r="K90" s="16">
        <f t="shared" si="1"/>
        <v>20</v>
      </c>
      <c r="L90" s="19">
        <v>0</v>
      </c>
      <c r="M90" s="17">
        <v>0</v>
      </c>
      <c r="N90" s="17">
        <v>0</v>
      </c>
      <c r="O90" s="17">
        <v>20</v>
      </c>
      <c r="P90" s="17">
        <v>0</v>
      </c>
      <c r="Q90" s="17">
        <v>0</v>
      </c>
      <c r="R90" s="17">
        <v>0</v>
      </c>
      <c r="S90" s="17">
        <v>0</v>
      </c>
    </row>
    <row r="91" spans="1:19" x14ac:dyDescent="0.3">
      <c r="A91" s="17">
        <v>89</v>
      </c>
      <c r="B91" s="2" t="s">
        <v>244</v>
      </c>
      <c r="C91" s="2" t="s">
        <v>245</v>
      </c>
      <c r="D91" s="4"/>
      <c r="E91" s="4"/>
      <c r="F91" s="4"/>
      <c r="G91" s="21"/>
      <c r="H91" s="21"/>
      <c r="I91" s="21"/>
      <c r="J91" s="21"/>
      <c r="K91" s="16">
        <f t="shared" si="1"/>
        <v>25</v>
      </c>
      <c r="L91" s="19">
        <v>0</v>
      </c>
      <c r="M91" s="17">
        <v>0</v>
      </c>
      <c r="N91" s="17">
        <v>0</v>
      </c>
      <c r="O91" s="17">
        <v>25</v>
      </c>
      <c r="P91" s="17">
        <v>0</v>
      </c>
      <c r="Q91" s="17">
        <v>0</v>
      </c>
      <c r="R91" s="17">
        <v>0</v>
      </c>
      <c r="S91" s="17">
        <v>0</v>
      </c>
    </row>
    <row r="92" spans="1:19" x14ac:dyDescent="0.3">
      <c r="A92" s="17">
        <v>90</v>
      </c>
      <c r="B92" s="2" t="s">
        <v>246</v>
      </c>
      <c r="C92" s="2" t="s">
        <v>246</v>
      </c>
      <c r="D92" s="12"/>
      <c r="E92" s="12"/>
      <c r="F92" s="12"/>
      <c r="G92" s="21"/>
      <c r="H92" s="21"/>
      <c r="I92" s="21"/>
      <c r="J92" s="21"/>
      <c r="K92" s="16">
        <f t="shared" si="1"/>
        <v>30</v>
      </c>
      <c r="L92" s="19">
        <v>0</v>
      </c>
      <c r="M92" s="17">
        <v>0</v>
      </c>
      <c r="N92" s="17">
        <v>0</v>
      </c>
      <c r="O92" s="17">
        <v>30</v>
      </c>
      <c r="P92" s="17">
        <v>0</v>
      </c>
      <c r="Q92" s="17">
        <v>0</v>
      </c>
      <c r="R92" s="17">
        <v>0</v>
      </c>
      <c r="S92" s="17">
        <v>0</v>
      </c>
    </row>
    <row r="93" spans="1:19" x14ac:dyDescent="0.3">
      <c r="A93" s="17">
        <v>91</v>
      </c>
      <c r="B93" s="2" t="s">
        <v>247</v>
      </c>
      <c r="C93" s="2" t="s">
        <v>247</v>
      </c>
      <c r="D93" s="12"/>
      <c r="E93" s="12"/>
      <c r="F93" s="12"/>
      <c r="G93" s="21"/>
      <c r="H93" s="21"/>
      <c r="I93" s="21"/>
      <c r="J93" s="21"/>
      <c r="K93" s="16">
        <f t="shared" si="1"/>
        <v>2000</v>
      </c>
      <c r="L93" s="19">
        <v>0</v>
      </c>
      <c r="M93" s="17">
        <v>0</v>
      </c>
      <c r="N93" s="17">
        <v>0</v>
      </c>
      <c r="O93" s="17">
        <v>2000</v>
      </c>
      <c r="P93" s="17">
        <v>0</v>
      </c>
      <c r="Q93" s="17">
        <v>0</v>
      </c>
      <c r="R93" s="17">
        <v>0</v>
      </c>
      <c r="S93" s="17">
        <v>0</v>
      </c>
    </row>
    <row r="94" spans="1:19" x14ac:dyDescent="0.3">
      <c r="A94" s="17">
        <v>92</v>
      </c>
      <c r="B94" s="2" t="s">
        <v>248</v>
      </c>
      <c r="C94" s="2" t="s">
        <v>249</v>
      </c>
      <c r="D94" s="4"/>
      <c r="E94" s="4" t="s">
        <v>250</v>
      </c>
      <c r="F94" s="4"/>
      <c r="G94" s="21"/>
      <c r="H94" s="21"/>
      <c r="I94" s="21"/>
      <c r="J94" s="21"/>
      <c r="K94" s="16">
        <f t="shared" si="1"/>
        <v>2</v>
      </c>
      <c r="L94" s="19">
        <v>0</v>
      </c>
      <c r="M94" s="17">
        <v>0</v>
      </c>
      <c r="N94" s="17">
        <v>0</v>
      </c>
      <c r="O94" s="17">
        <v>2</v>
      </c>
      <c r="P94" s="17">
        <v>0</v>
      </c>
      <c r="Q94" s="17">
        <v>0</v>
      </c>
      <c r="R94" s="17">
        <v>0</v>
      </c>
      <c r="S94" s="17">
        <v>0</v>
      </c>
    </row>
    <row r="95" spans="1:19" x14ac:dyDescent="0.3">
      <c r="A95" s="17">
        <v>93</v>
      </c>
      <c r="B95" s="2" t="s">
        <v>251</v>
      </c>
      <c r="C95" s="2" t="s">
        <v>252</v>
      </c>
      <c r="D95" s="4" t="s">
        <v>253</v>
      </c>
      <c r="E95" s="4" t="s">
        <v>251</v>
      </c>
      <c r="F95" s="4"/>
      <c r="G95" s="21"/>
      <c r="H95" s="21"/>
      <c r="I95" s="21"/>
      <c r="J95" s="21"/>
      <c r="K95" s="16">
        <f t="shared" si="1"/>
        <v>2000</v>
      </c>
      <c r="L95" s="19">
        <v>0</v>
      </c>
      <c r="M95" s="17">
        <v>0</v>
      </c>
      <c r="N95" s="17">
        <v>0</v>
      </c>
      <c r="O95" s="17">
        <v>2000</v>
      </c>
      <c r="P95" s="17">
        <v>0</v>
      </c>
      <c r="Q95" s="17">
        <v>0</v>
      </c>
      <c r="R95" s="17">
        <v>0</v>
      </c>
      <c r="S95" s="17">
        <v>0</v>
      </c>
    </row>
    <row r="96" spans="1:19" x14ac:dyDescent="0.3">
      <c r="A96" s="17">
        <v>94</v>
      </c>
      <c r="B96" s="2" t="s">
        <v>254</v>
      </c>
      <c r="C96" s="2" t="s">
        <v>255</v>
      </c>
      <c r="D96" s="4"/>
      <c r="E96" s="4" t="s">
        <v>254</v>
      </c>
      <c r="F96" s="4"/>
      <c r="G96" s="21"/>
      <c r="H96" s="21"/>
      <c r="I96" s="21"/>
      <c r="J96" s="21"/>
      <c r="K96" s="16">
        <f t="shared" si="1"/>
        <v>2000</v>
      </c>
      <c r="L96" s="19">
        <v>0</v>
      </c>
      <c r="M96" s="17">
        <v>0</v>
      </c>
      <c r="N96" s="17">
        <v>0</v>
      </c>
      <c r="O96" s="17">
        <v>2000</v>
      </c>
      <c r="P96" s="17">
        <v>0</v>
      </c>
      <c r="Q96" s="17">
        <v>0</v>
      </c>
      <c r="R96" s="17">
        <v>0</v>
      </c>
      <c r="S96" s="17">
        <v>0</v>
      </c>
    </row>
    <row r="97" spans="1:19" ht="28.8" x14ac:dyDescent="0.3">
      <c r="A97" s="17">
        <v>95</v>
      </c>
      <c r="B97" s="2" t="s">
        <v>256</v>
      </c>
      <c r="C97" s="2" t="s">
        <v>256</v>
      </c>
      <c r="D97" s="4" t="s">
        <v>257</v>
      </c>
      <c r="E97" s="4" t="s">
        <v>256</v>
      </c>
      <c r="F97" s="4"/>
      <c r="G97" s="21"/>
      <c r="H97" s="21"/>
      <c r="I97" s="21"/>
      <c r="J97" s="21"/>
      <c r="K97" s="16">
        <f t="shared" si="1"/>
        <v>15000</v>
      </c>
      <c r="L97" s="19">
        <v>0</v>
      </c>
      <c r="M97" s="17">
        <v>0</v>
      </c>
      <c r="N97" s="17">
        <v>0</v>
      </c>
      <c r="O97" s="17">
        <v>15000</v>
      </c>
      <c r="P97" s="17">
        <v>0</v>
      </c>
      <c r="Q97" s="17">
        <v>0</v>
      </c>
      <c r="R97" s="17">
        <v>0</v>
      </c>
      <c r="S97" s="17">
        <v>0</v>
      </c>
    </row>
    <row r="98" spans="1:19" ht="28.8" x14ac:dyDescent="0.3">
      <c r="A98" s="17">
        <v>96</v>
      </c>
      <c r="B98" s="2" t="s">
        <v>258</v>
      </c>
      <c r="C98" s="2" t="s">
        <v>259</v>
      </c>
      <c r="D98" s="4"/>
      <c r="E98" s="4" t="s">
        <v>258</v>
      </c>
      <c r="F98" s="4"/>
      <c r="G98" s="21"/>
      <c r="H98" s="21"/>
      <c r="I98" s="21"/>
      <c r="J98" s="21"/>
      <c r="K98" s="16">
        <f t="shared" si="1"/>
        <v>5000</v>
      </c>
      <c r="L98" s="19">
        <v>0</v>
      </c>
      <c r="M98" s="17">
        <v>0</v>
      </c>
      <c r="N98" s="17">
        <v>0</v>
      </c>
      <c r="O98" s="17">
        <v>5000</v>
      </c>
      <c r="P98" s="17">
        <v>0</v>
      </c>
      <c r="Q98" s="17">
        <v>0</v>
      </c>
      <c r="R98" s="17">
        <v>0</v>
      </c>
      <c r="S98" s="17">
        <v>0</v>
      </c>
    </row>
    <row r="99" spans="1:19" x14ac:dyDescent="0.3">
      <c r="A99" s="17">
        <v>97</v>
      </c>
      <c r="B99" s="2" t="s">
        <v>260</v>
      </c>
      <c r="C99" s="2" t="s">
        <v>261</v>
      </c>
      <c r="D99" s="4"/>
      <c r="E99" s="4" t="s">
        <v>260</v>
      </c>
      <c r="F99" s="4"/>
      <c r="G99" s="21"/>
      <c r="H99" s="21"/>
      <c r="I99" s="21"/>
      <c r="J99" s="21"/>
      <c r="K99" s="16">
        <f t="shared" si="1"/>
        <v>5000</v>
      </c>
      <c r="L99" s="19">
        <v>0</v>
      </c>
      <c r="M99" s="17">
        <v>0</v>
      </c>
      <c r="N99" s="17">
        <v>0</v>
      </c>
      <c r="O99" s="17">
        <v>5000</v>
      </c>
      <c r="P99" s="17">
        <v>0</v>
      </c>
      <c r="Q99" s="17">
        <v>0</v>
      </c>
      <c r="R99" s="17">
        <v>0</v>
      </c>
      <c r="S99" s="17">
        <v>0</v>
      </c>
    </row>
    <row r="100" spans="1:19" x14ac:dyDescent="0.3">
      <c r="A100" s="17">
        <v>98</v>
      </c>
      <c r="B100" s="2" t="s">
        <v>262</v>
      </c>
      <c r="C100" s="2" t="s">
        <v>263</v>
      </c>
      <c r="D100" s="4" t="s">
        <v>264</v>
      </c>
      <c r="E100" s="4" t="s">
        <v>263</v>
      </c>
      <c r="F100" s="4"/>
      <c r="G100" s="21"/>
      <c r="H100" s="21"/>
      <c r="I100" s="21"/>
      <c r="J100" s="21"/>
      <c r="K100" s="16">
        <f t="shared" si="1"/>
        <v>3000</v>
      </c>
      <c r="L100" s="19">
        <v>0</v>
      </c>
      <c r="M100" s="17">
        <v>0</v>
      </c>
      <c r="N100" s="17">
        <v>0</v>
      </c>
      <c r="O100" s="17">
        <v>3000</v>
      </c>
      <c r="P100" s="17">
        <v>0</v>
      </c>
      <c r="Q100" s="17">
        <v>0</v>
      </c>
      <c r="R100" s="17">
        <v>0</v>
      </c>
      <c r="S100" s="17">
        <v>0</v>
      </c>
    </row>
    <row r="101" spans="1:19" x14ac:dyDescent="0.3">
      <c r="A101" s="17">
        <v>99</v>
      </c>
      <c r="B101" s="2" t="s">
        <v>265</v>
      </c>
      <c r="C101" s="2" t="s">
        <v>266</v>
      </c>
      <c r="D101" s="4"/>
      <c r="E101" s="4" t="s">
        <v>265</v>
      </c>
      <c r="F101" s="4"/>
      <c r="G101" s="21"/>
      <c r="H101" s="21"/>
      <c r="I101" s="21"/>
      <c r="J101" s="21"/>
      <c r="K101" s="16">
        <f t="shared" si="1"/>
        <v>2500</v>
      </c>
      <c r="L101" s="19">
        <v>0</v>
      </c>
      <c r="M101" s="17">
        <v>0</v>
      </c>
      <c r="N101" s="17">
        <v>0</v>
      </c>
      <c r="O101" s="17">
        <v>2500</v>
      </c>
      <c r="P101" s="17">
        <v>0</v>
      </c>
      <c r="Q101" s="17">
        <v>0</v>
      </c>
      <c r="R101" s="17">
        <v>0</v>
      </c>
      <c r="S101" s="17">
        <v>0</v>
      </c>
    </row>
    <row r="102" spans="1:19" x14ac:dyDescent="0.3">
      <c r="A102" s="17">
        <v>100</v>
      </c>
      <c r="B102" s="2" t="s">
        <v>267</v>
      </c>
      <c r="C102" s="2" t="s">
        <v>267</v>
      </c>
      <c r="D102" s="4"/>
      <c r="E102" s="4" t="s">
        <v>267</v>
      </c>
      <c r="F102" s="4"/>
      <c r="G102" s="21"/>
      <c r="H102" s="21"/>
      <c r="I102" s="21"/>
      <c r="J102" s="21"/>
      <c r="K102" s="16">
        <f t="shared" si="1"/>
        <v>3</v>
      </c>
      <c r="L102" s="19">
        <v>0</v>
      </c>
      <c r="M102" s="17">
        <v>0</v>
      </c>
      <c r="N102" s="17">
        <v>0</v>
      </c>
      <c r="O102" s="17">
        <v>3</v>
      </c>
      <c r="P102" s="17">
        <v>0</v>
      </c>
      <c r="Q102" s="17">
        <v>0</v>
      </c>
      <c r="R102" s="17">
        <v>0</v>
      </c>
      <c r="S102" s="17">
        <v>0</v>
      </c>
    </row>
    <row r="103" spans="1:19" ht="43.2" x14ac:dyDescent="0.3">
      <c r="A103" s="17">
        <v>101</v>
      </c>
      <c r="B103" s="2" t="s">
        <v>268</v>
      </c>
      <c r="C103" s="2" t="s">
        <v>268</v>
      </c>
      <c r="D103" s="4"/>
      <c r="E103" s="4" t="s">
        <v>268</v>
      </c>
      <c r="F103" s="4"/>
      <c r="G103" s="21"/>
      <c r="H103" s="21"/>
      <c r="I103" s="21"/>
      <c r="J103" s="21"/>
      <c r="K103" s="16">
        <f t="shared" si="1"/>
        <v>4</v>
      </c>
      <c r="L103" s="19">
        <v>0</v>
      </c>
      <c r="M103" s="17">
        <v>0</v>
      </c>
      <c r="N103" s="17">
        <v>0</v>
      </c>
      <c r="O103" s="17">
        <v>2</v>
      </c>
      <c r="P103" s="17">
        <v>2</v>
      </c>
      <c r="Q103" s="17">
        <v>0</v>
      </c>
      <c r="R103" s="17">
        <v>0</v>
      </c>
      <c r="S103" s="17">
        <v>0</v>
      </c>
    </row>
    <row r="104" spans="1:19" x14ac:dyDescent="0.3">
      <c r="A104" s="17">
        <v>102</v>
      </c>
      <c r="B104" s="2" t="s">
        <v>269</v>
      </c>
      <c r="C104" s="2" t="s">
        <v>270</v>
      </c>
      <c r="D104" s="4"/>
      <c r="E104" s="4" t="s">
        <v>269</v>
      </c>
      <c r="F104" s="4"/>
      <c r="G104" s="21"/>
      <c r="H104" s="21"/>
      <c r="I104" s="21"/>
      <c r="J104" s="21"/>
      <c r="K104" s="16">
        <f t="shared" si="1"/>
        <v>5</v>
      </c>
      <c r="L104" s="19">
        <v>0</v>
      </c>
      <c r="M104" s="17">
        <v>0</v>
      </c>
      <c r="N104" s="17">
        <v>0</v>
      </c>
      <c r="O104" s="17">
        <v>5</v>
      </c>
      <c r="P104" s="17">
        <v>0</v>
      </c>
      <c r="Q104" s="17">
        <v>0</v>
      </c>
      <c r="R104" s="17">
        <v>0</v>
      </c>
      <c r="S104" s="17">
        <v>0</v>
      </c>
    </row>
    <row r="105" spans="1:19" ht="72" x14ac:dyDescent="0.3">
      <c r="A105" s="17">
        <v>103</v>
      </c>
      <c r="B105" s="2" t="s">
        <v>271</v>
      </c>
      <c r="C105" s="2" t="s">
        <v>271</v>
      </c>
      <c r="D105" s="4" t="s">
        <v>26</v>
      </c>
      <c r="E105" s="4" t="s">
        <v>271</v>
      </c>
      <c r="F105" s="4"/>
      <c r="G105" s="21"/>
      <c r="H105" s="21"/>
      <c r="I105" s="21"/>
      <c r="J105" s="21"/>
      <c r="K105" s="16">
        <f t="shared" si="1"/>
        <v>2</v>
      </c>
      <c r="L105" s="19">
        <v>0</v>
      </c>
      <c r="M105" s="17">
        <v>0</v>
      </c>
      <c r="N105" s="17">
        <v>0</v>
      </c>
      <c r="O105" s="17">
        <v>2</v>
      </c>
      <c r="P105" s="17">
        <v>0</v>
      </c>
      <c r="Q105" s="17">
        <v>0</v>
      </c>
      <c r="R105" s="17">
        <v>0</v>
      </c>
      <c r="S105" s="17">
        <v>0</v>
      </c>
    </row>
    <row r="106" spans="1:19" ht="28.8" x14ac:dyDescent="0.3">
      <c r="A106" s="17">
        <v>104</v>
      </c>
      <c r="B106" s="2" t="s">
        <v>272</v>
      </c>
      <c r="C106" s="2"/>
      <c r="D106" s="2" t="s">
        <v>272</v>
      </c>
      <c r="E106" s="4" t="s">
        <v>272</v>
      </c>
      <c r="F106" s="4"/>
      <c r="G106" s="21"/>
      <c r="H106" s="21"/>
      <c r="I106" s="21"/>
      <c r="J106" s="21"/>
      <c r="K106" s="16">
        <f t="shared" si="1"/>
        <v>2</v>
      </c>
      <c r="L106" s="19">
        <v>0</v>
      </c>
      <c r="M106" s="17">
        <v>0</v>
      </c>
      <c r="N106" s="17">
        <v>0</v>
      </c>
      <c r="O106" s="17">
        <v>2</v>
      </c>
      <c r="P106" s="17">
        <v>0</v>
      </c>
      <c r="Q106" s="17">
        <v>0</v>
      </c>
      <c r="R106" s="17">
        <v>0</v>
      </c>
      <c r="S106" s="17">
        <v>0</v>
      </c>
    </row>
    <row r="107" spans="1:19" ht="43.2" x14ac:dyDescent="0.3">
      <c r="A107" s="17">
        <v>105</v>
      </c>
      <c r="B107" s="2" t="s">
        <v>273</v>
      </c>
      <c r="C107" s="2"/>
      <c r="D107" s="2" t="s">
        <v>274</v>
      </c>
      <c r="E107" s="4"/>
      <c r="F107" s="4"/>
      <c r="G107" s="21"/>
      <c r="H107" s="21"/>
      <c r="I107" s="21"/>
      <c r="J107" s="21"/>
      <c r="K107" s="16">
        <f t="shared" si="1"/>
        <v>1</v>
      </c>
      <c r="L107" s="19">
        <v>0</v>
      </c>
      <c r="M107" s="17">
        <v>0</v>
      </c>
      <c r="N107" s="17">
        <v>0</v>
      </c>
      <c r="O107" s="17">
        <v>0</v>
      </c>
      <c r="P107" s="17">
        <v>1</v>
      </c>
      <c r="Q107" s="17">
        <v>0</v>
      </c>
      <c r="R107" s="17">
        <v>0</v>
      </c>
      <c r="S107" s="17">
        <v>0</v>
      </c>
    </row>
    <row r="108" spans="1:19" ht="28.8" x14ac:dyDescent="0.3">
      <c r="A108" s="17">
        <v>106</v>
      </c>
      <c r="B108" s="2" t="s">
        <v>275</v>
      </c>
      <c r="C108" s="2"/>
      <c r="D108" s="13" t="s">
        <v>276</v>
      </c>
      <c r="E108" s="9"/>
      <c r="F108" s="9"/>
      <c r="G108" s="21"/>
      <c r="H108" s="21"/>
      <c r="I108" s="21"/>
      <c r="J108" s="21"/>
      <c r="K108" s="16">
        <f t="shared" si="1"/>
        <v>1</v>
      </c>
      <c r="L108" s="17">
        <v>1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</row>
    <row r="109" spans="1:19" ht="28.8" x14ac:dyDescent="0.3">
      <c r="A109" s="17">
        <v>107</v>
      </c>
      <c r="B109" s="2" t="s">
        <v>277</v>
      </c>
      <c r="C109" s="2"/>
      <c r="D109" s="13" t="s">
        <v>278</v>
      </c>
      <c r="E109" s="9"/>
      <c r="F109" s="9"/>
      <c r="G109" s="21"/>
      <c r="H109" s="21"/>
      <c r="I109" s="21"/>
      <c r="J109" s="21"/>
      <c r="K109" s="16">
        <f t="shared" si="1"/>
        <v>6</v>
      </c>
      <c r="L109" s="17">
        <v>6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</row>
    <row r="110" spans="1:19" x14ac:dyDescent="0.3">
      <c r="A110" s="17">
        <v>108</v>
      </c>
      <c r="B110" s="2" t="s">
        <v>279</v>
      </c>
      <c r="C110" s="2"/>
      <c r="D110" s="13" t="s">
        <v>280</v>
      </c>
      <c r="E110" s="9"/>
      <c r="F110" s="9"/>
      <c r="G110" s="21"/>
      <c r="H110" s="21"/>
      <c r="I110" s="21"/>
      <c r="J110" s="21"/>
      <c r="K110" s="16">
        <f t="shared" si="1"/>
        <v>3</v>
      </c>
      <c r="L110" s="17">
        <v>3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</row>
    <row r="111" spans="1:19" ht="28.8" x14ac:dyDescent="0.3">
      <c r="A111" s="17">
        <v>109</v>
      </c>
      <c r="B111" s="2" t="s">
        <v>281</v>
      </c>
      <c r="C111" s="2"/>
      <c r="D111" s="13" t="s">
        <v>282</v>
      </c>
      <c r="E111" s="9"/>
      <c r="F111" s="9"/>
      <c r="G111" s="21"/>
      <c r="H111" s="21"/>
      <c r="I111" s="21"/>
      <c r="J111" s="21"/>
      <c r="K111" s="16">
        <f t="shared" si="1"/>
        <v>890</v>
      </c>
      <c r="L111" s="17">
        <v>890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</row>
    <row r="112" spans="1:19" x14ac:dyDescent="0.3">
      <c r="A112" s="17">
        <v>110</v>
      </c>
      <c r="B112" s="2" t="s">
        <v>283</v>
      </c>
      <c r="C112" s="2"/>
      <c r="D112" s="13" t="s">
        <v>284</v>
      </c>
      <c r="E112" s="9"/>
      <c r="F112" s="9"/>
      <c r="G112" s="21"/>
      <c r="H112" s="21"/>
      <c r="I112" s="21"/>
      <c r="J112" s="21"/>
      <c r="K112" s="16">
        <f t="shared" si="1"/>
        <v>500</v>
      </c>
      <c r="L112" s="17">
        <v>500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</row>
    <row r="113" spans="1:19" x14ac:dyDescent="0.3">
      <c r="A113" s="17">
        <v>111</v>
      </c>
      <c r="B113" s="2" t="s">
        <v>285</v>
      </c>
      <c r="C113" s="2"/>
      <c r="D113" s="13" t="s">
        <v>286</v>
      </c>
      <c r="E113" s="9"/>
      <c r="F113" s="9"/>
      <c r="G113" s="21"/>
      <c r="H113" s="21"/>
      <c r="I113" s="21"/>
      <c r="J113" s="21"/>
      <c r="K113" s="16">
        <f t="shared" si="1"/>
        <v>10</v>
      </c>
      <c r="L113" s="17">
        <v>10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</row>
    <row r="114" spans="1:19" ht="28.8" x14ac:dyDescent="0.3">
      <c r="A114" s="17">
        <v>112</v>
      </c>
      <c r="B114" s="2" t="s">
        <v>287</v>
      </c>
      <c r="C114" s="2"/>
      <c r="D114" s="13" t="s">
        <v>288</v>
      </c>
      <c r="E114" s="9"/>
      <c r="F114" s="9"/>
      <c r="G114" s="21"/>
      <c r="H114" s="21"/>
      <c r="I114" s="21"/>
      <c r="J114" s="21"/>
      <c r="K114" s="16">
        <f t="shared" si="1"/>
        <v>3302</v>
      </c>
      <c r="L114" s="17">
        <v>3302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</row>
    <row r="115" spans="1:19" x14ac:dyDescent="0.3">
      <c r="A115" s="17">
        <v>113</v>
      </c>
      <c r="B115" s="2" t="s">
        <v>289</v>
      </c>
      <c r="C115" s="2"/>
      <c r="D115" s="14" t="s">
        <v>290</v>
      </c>
      <c r="E115" s="9"/>
      <c r="F115" s="9"/>
      <c r="G115" s="21"/>
      <c r="H115" s="21"/>
      <c r="I115" s="21"/>
      <c r="J115" s="21"/>
      <c r="K115" s="16">
        <f t="shared" si="1"/>
        <v>6</v>
      </c>
      <c r="L115" s="17">
        <v>6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</row>
    <row r="116" spans="1:19" x14ac:dyDescent="0.3">
      <c r="A116" s="17">
        <v>114</v>
      </c>
      <c r="B116" s="2" t="s">
        <v>291</v>
      </c>
      <c r="C116" s="2"/>
      <c r="D116" s="14" t="s">
        <v>290</v>
      </c>
      <c r="E116" s="9"/>
      <c r="F116" s="9"/>
      <c r="G116" s="21"/>
      <c r="H116" s="21"/>
      <c r="I116" s="21"/>
      <c r="J116" s="21"/>
      <c r="K116" s="16">
        <f t="shared" si="1"/>
        <v>1</v>
      </c>
      <c r="L116" s="17">
        <v>1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</row>
    <row r="117" spans="1:19" x14ac:dyDescent="0.3">
      <c r="A117" s="17">
        <v>115</v>
      </c>
      <c r="B117" s="2" t="s">
        <v>292</v>
      </c>
      <c r="C117" s="2"/>
      <c r="D117" s="14" t="s">
        <v>290</v>
      </c>
      <c r="E117" s="9"/>
      <c r="F117" s="9"/>
      <c r="G117" s="21"/>
      <c r="H117" s="21"/>
      <c r="I117" s="21"/>
      <c r="J117" s="21"/>
      <c r="K117" s="16">
        <f t="shared" si="1"/>
        <v>11</v>
      </c>
      <c r="L117" s="17">
        <v>11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</row>
    <row r="118" spans="1:19" x14ac:dyDescent="0.3">
      <c r="A118" s="17">
        <v>116</v>
      </c>
      <c r="B118" s="2" t="s">
        <v>293</v>
      </c>
      <c r="C118" s="2"/>
      <c r="D118" s="14" t="s">
        <v>290</v>
      </c>
      <c r="E118" s="9"/>
      <c r="F118" s="9"/>
      <c r="G118" s="21"/>
      <c r="H118" s="21"/>
      <c r="I118" s="21"/>
      <c r="J118" s="21"/>
      <c r="K118" s="16">
        <f t="shared" si="1"/>
        <v>1</v>
      </c>
      <c r="L118" s="17">
        <v>1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</row>
    <row r="119" spans="1:19" x14ac:dyDescent="0.3">
      <c r="A119" s="17">
        <v>117</v>
      </c>
      <c r="B119" s="2" t="s">
        <v>294</v>
      </c>
      <c r="C119" s="2"/>
      <c r="D119" s="13" t="s">
        <v>295</v>
      </c>
      <c r="E119" s="9"/>
      <c r="F119" s="9"/>
      <c r="G119" s="21"/>
      <c r="H119" s="21"/>
      <c r="I119" s="21"/>
      <c r="J119" s="21"/>
      <c r="K119" s="16">
        <f t="shared" si="1"/>
        <v>822</v>
      </c>
      <c r="L119" s="17">
        <v>822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</row>
    <row r="120" spans="1:19" x14ac:dyDescent="0.3">
      <c r="A120" s="17">
        <v>118</v>
      </c>
      <c r="B120" s="2" t="s">
        <v>296</v>
      </c>
      <c r="C120" s="2"/>
      <c r="D120" s="13" t="s">
        <v>297</v>
      </c>
      <c r="E120" s="9"/>
      <c r="F120" s="9"/>
      <c r="G120" s="21"/>
      <c r="H120" s="21"/>
      <c r="I120" s="21"/>
      <c r="J120" s="21"/>
      <c r="K120" s="16">
        <f t="shared" si="1"/>
        <v>17</v>
      </c>
      <c r="L120" s="17">
        <v>17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</row>
    <row r="121" spans="1:19" ht="28.8" x14ac:dyDescent="0.3">
      <c r="A121" s="17">
        <v>119</v>
      </c>
      <c r="B121" s="2" t="s">
        <v>298</v>
      </c>
      <c r="C121" s="2"/>
      <c r="D121" s="13" t="s">
        <v>299</v>
      </c>
      <c r="E121" s="9"/>
      <c r="F121" s="9"/>
      <c r="G121" s="21"/>
      <c r="H121" s="21"/>
      <c r="I121" s="21"/>
      <c r="J121" s="21"/>
      <c r="K121" s="16">
        <f t="shared" si="1"/>
        <v>2073</v>
      </c>
      <c r="L121" s="17">
        <v>2073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</row>
    <row r="122" spans="1:19" x14ac:dyDescent="0.3">
      <c r="A122" s="17">
        <v>120</v>
      </c>
      <c r="B122" s="2" t="s">
        <v>300</v>
      </c>
      <c r="C122" s="2"/>
      <c r="D122" s="13" t="s">
        <v>301</v>
      </c>
      <c r="E122" s="9"/>
      <c r="F122" s="9"/>
      <c r="G122" s="21"/>
      <c r="H122" s="21"/>
      <c r="I122" s="21"/>
      <c r="J122" s="21"/>
      <c r="K122" s="16">
        <f t="shared" si="1"/>
        <v>4</v>
      </c>
      <c r="L122" s="17">
        <v>4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</row>
    <row r="123" spans="1:19" x14ac:dyDescent="0.3">
      <c r="A123" s="17">
        <v>121</v>
      </c>
      <c r="B123" s="2" t="s">
        <v>302</v>
      </c>
      <c r="C123" s="2"/>
      <c r="D123" s="13" t="s">
        <v>303</v>
      </c>
      <c r="E123" s="9"/>
      <c r="F123" s="9"/>
      <c r="G123" s="21"/>
      <c r="H123" s="21"/>
      <c r="I123" s="21"/>
      <c r="J123" s="21"/>
      <c r="K123" s="16">
        <f t="shared" si="1"/>
        <v>85</v>
      </c>
      <c r="L123" s="17">
        <v>85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</row>
    <row r="124" spans="1:19" x14ac:dyDescent="0.3">
      <c r="A124" s="17">
        <v>122</v>
      </c>
      <c r="B124" s="2" t="s">
        <v>304</v>
      </c>
      <c r="C124" s="2"/>
      <c r="D124" s="13" t="s">
        <v>305</v>
      </c>
      <c r="E124" s="9"/>
      <c r="F124" s="9"/>
      <c r="G124" s="21"/>
      <c r="H124" s="21"/>
      <c r="I124" s="21"/>
      <c r="J124" s="21"/>
      <c r="K124" s="16">
        <f t="shared" si="1"/>
        <v>300</v>
      </c>
      <c r="L124" s="17">
        <v>300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</row>
    <row r="125" spans="1:19" ht="28.8" x14ac:dyDescent="0.3">
      <c r="A125" s="17">
        <v>123</v>
      </c>
      <c r="B125" s="2" t="s">
        <v>306</v>
      </c>
      <c r="C125" s="2"/>
      <c r="D125" s="13" t="s">
        <v>307</v>
      </c>
      <c r="E125" s="9"/>
      <c r="F125" s="9"/>
      <c r="G125" s="21"/>
      <c r="H125" s="21"/>
      <c r="I125" s="21"/>
      <c r="J125" s="21"/>
      <c r="K125" s="16">
        <f t="shared" si="1"/>
        <v>2</v>
      </c>
      <c r="L125" s="17">
        <v>2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</row>
    <row r="126" spans="1:19" x14ac:dyDescent="0.3">
      <c r="A126" s="17">
        <v>124</v>
      </c>
      <c r="B126" s="2" t="s">
        <v>308</v>
      </c>
      <c r="C126" s="2"/>
      <c r="D126" s="13" t="s">
        <v>309</v>
      </c>
      <c r="E126" s="9"/>
      <c r="F126" s="9"/>
      <c r="G126" s="21"/>
      <c r="H126" s="21"/>
      <c r="I126" s="21"/>
      <c r="J126" s="21"/>
      <c r="K126" s="16">
        <f t="shared" si="1"/>
        <v>3428</v>
      </c>
      <c r="L126" s="17">
        <v>3428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</row>
    <row r="127" spans="1:19" x14ac:dyDescent="0.3">
      <c r="A127" s="17">
        <v>125</v>
      </c>
      <c r="B127" s="2" t="s">
        <v>310</v>
      </c>
      <c r="C127" s="2"/>
      <c r="D127" s="13" t="s">
        <v>311</v>
      </c>
      <c r="E127" s="9"/>
      <c r="F127" s="9"/>
      <c r="G127" s="21"/>
      <c r="H127" s="21"/>
      <c r="I127" s="21"/>
      <c r="J127" s="21"/>
      <c r="K127" s="16">
        <f t="shared" si="1"/>
        <v>1100</v>
      </c>
      <c r="L127" s="17">
        <v>1100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</row>
    <row r="128" spans="1:19" ht="28.8" x14ac:dyDescent="0.3">
      <c r="A128" s="17">
        <v>126</v>
      </c>
      <c r="B128" s="2" t="s">
        <v>312</v>
      </c>
      <c r="C128" s="2"/>
      <c r="D128" s="13" t="s">
        <v>313</v>
      </c>
      <c r="E128" s="9"/>
      <c r="F128" s="9"/>
      <c r="G128" s="21"/>
      <c r="H128" s="21"/>
      <c r="I128" s="21"/>
      <c r="J128" s="21"/>
      <c r="K128" s="16">
        <f t="shared" si="1"/>
        <v>220</v>
      </c>
      <c r="L128" s="17">
        <v>220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</row>
    <row r="129" spans="1:19" x14ac:dyDescent="0.3">
      <c r="A129" s="17">
        <v>127</v>
      </c>
      <c r="B129" s="2" t="s">
        <v>314</v>
      </c>
      <c r="C129" s="2"/>
      <c r="D129" s="13" t="s">
        <v>315</v>
      </c>
      <c r="E129" s="9"/>
      <c r="F129" s="9"/>
      <c r="G129" s="21"/>
      <c r="H129" s="21"/>
      <c r="I129" s="21"/>
      <c r="J129" s="21"/>
      <c r="K129" s="16">
        <f t="shared" si="1"/>
        <v>780</v>
      </c>
      <c r="L129" s="17">
        <v>780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</row>
    <row r="130" spans="1:19" ht="57.6" x14ac:dyDescent="0.3">
      <c r="A130" s="17">
        <v>128</v>
      </c>
      <c r="B130" s="2" t="s">
        <v>316</v>
      </c>
      <c r="C130" s="2"/>
      <c r="D130" s="13" t="s">
        <v>317</v>
      </c>
      <c r="E130" s="9"/>
      <c r="F130" s="9"/>
      <c r="G130" s="21"/>
      <c r="H130" s="21"/>
      <c r="I130" s="21"/>
      <c r="J130" s="21"/>
      <c r="K130" s="16">
        <f t="shared" si="1"/>
        <v>1</v>
      </c>
      <c r="L130" s="17">
        <v>1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</row>
    <row r="131" spans="1:19" x14ac:dyDescent="0.3">
      <c r="A131" s="17">
        <v>129</v>
      </c>
      <c r="B131" s="2" t="s">
        <v>318</v>
      </c>
      <c r="C131" s="2"/>
      <c r="D131" s="13" t="s">
        <v>319</v>
      </c>
      <c r="E131" s="9"/>
      <c r="F131" s="9"/>
      <c r="G131" s="21"/>
      <c r="H131" s="21"/>
      <c r="I131" s="21"/>
      <c r="J131" s="21"/>
      <c r="K131" s="16">
        <f t="shared" si="1"/>
        <v>36</v>
      </c>
      <c r="L131" s="17">
        <v>36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</row>
    <row r="132" spans="1:19" ht="28.8" x14ac:dyDescent="0.3">
      <c r="A132" s="17">
        <v>130</v>
      </c>
      <c r="B132" s="2" t="s">
        <v>277</v>
      </c>
      <c r="C132" s="2"/>
      <c r="D132" s="13" t="s">
        <v>278</v>
      </c>
      <c r="E132" s="9"/>
      <c r="F132" s="9"/>
      <c r="G132" s="21"/>
      <c r="H132" s="21"/>
      <c r="I132" s="21"/>
      <c r="J132" s="21"/>
      <c r="K132" s="16">
        <f t="shared" ref="K132:K145" si="2">SUM(L132:S132)</f>
        <v>6</v>
      </c>
      <c r="L132" s="17">
        <v>6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</row>
    <row r="133" spans="1:19" x14ac:dyDescent="0.3">
      <c r="A133" s="17">
        <v>131</v>
      </c>
      <c r="B133" s="2" t="s">
        <v>279</v>
      </c>
      <c r="C133" s="2"/>
      <c r="D133" s="13" t="s">
        <v>280</v>
      </c>
      <c r="E133" s="9"/>
      <c r="F133" s="9"/>
      <c r="G133" s="21"/>
      <c r="H133" s="21"/>
      <c r="I133" s="21"/>
      <c r="J133" s="21"/>
      <c r="K133" s="16">
        <f t="shared" si="2"/>
        <v>3</v>
      </c>
      <c r="L133" s="17">
        <v>3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</row>
    <row r="134" spans="1:19" x14ac:dyDescent="0.3">
      <c r="A134" s="17">
        <v>132</v>
      </c>
      <c r="B134" s="2" t="s">
        <v>320</v>
      </c>
      <c r="C134" s="2"/>
      <c r="D134" s="13" t="s">
        <v>321</v>
      </c>
      <c r="E134" s="9"/>
      <c r="F134" s="9"/>
      <c r="G134" s="21"/>
      <c r="H134" s="21"/>
      <c r="I134" s="21"/>
      <c r="J134" s="21"/>
      <c r="K134" s="16">
        <f t="shared" si="2"/>
        <v>100</v>
      </c>
      <c r="L134" s="17">
        <v>100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</row>
    <row r="135" spans="1:19" x14ac:dyDescent="0.3">
      <c r="A135" s="17">
        <v>133</v>
      </c>
      <c r="B135" s="2" t="s">
        <v>322</v>
      </c>
      <c r="C135" s="2"/>
      <c r="D135" s="13" t="s">
        <v>323</v>
      </c>
      <c r="E135" s="9"/>
      <c r="F135" s="9"/>
      <c r="G135" s="21"/>
      <c r="H135" s="21"/>
      <c r="I135" s="21"/>
      <c r="J135" s="21"/>
      <c r="K135" s="16">
        <f t="shared" si="2"/>
        <v>500</v>
      </c>
      <c r="L135" s="17">
        <v>500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</row>
    <row r="136" spans="1:19" ht="28.8" x14ac:dyDescent="0.3">
      <c r="A136" s="17">
        <v>134</v>
      </c>
      <c r="B136" s="2" t="s">
        <v>324</v>
      </c>
      <c r="C136" s="2"/>
      <c r="D136" s="13" t="s">
        <v>325</v>
      </c>
      <c r="E136" s="9"/>
      <c r="F136" s="9"/>
      <c r="G136" s="21"/>
      <c r="H136" s="21"/>
      <c r="I136" s="21"/>
      <c r="J136" s="21"/>
      <c r="K136" s="16">
        <f t="shared" si="2"/>
        <v>1300</v>
      </c>
      <c r="L136" s="17">
        <v>1300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</row>
    <row r="137" spans="1:19" x14ac:dyDescent="0.3">
      <c r="A137" s="17">
        <v>135</v>
      </c>
      <c r="B137" s="2" t="s">
        <v>326</v>
      </c>
      <c r="C137" s="2"/>
      <c r="D137" s="13" t="s">
        <v>327</v>
      </c>
      <c r="E137" s="9"/>
      <c r="F137" s="9"/>
      <c r="G137" s="21"/>
      <c r="H137" s="21"/>
      <c r="I137" s="21"/>
      <c r="J137" s="21"/>
      <c r="K137" s="16">
        <f t="shared" si="2"/>
        <v>4</v>
      </c>
      <c r="L137" s="17">
        <v>4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</row>
    <row r="138" spans="1:19" x14ac:dyDescent="0.3">
      <c r="A138" s="17">
        <v>136</v>
      </c>
      <c r="B138" s="2" t="s">
        <v>328</v>
      </c>
      <c r="C138" s="2"/>
      <c r="D138" s="13" t="s">
        <v>329</v>
      </c>
      <c r="E138" s="9"/>
      <c r="F138" s="9"/>
      <c r="G138" s="21"/>
      <c r="H138" s="21"/>
      <c r="I138" s="21"/>
      <c r="J138" s="21"/>
      <c r="K138" s="16">
        <f t="shared" si="2"/>
        <v>58</v>
      </c>
      <c r="L138" s="17">
        <v>58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</row>
    <row r="139" spans="1:19" ht="28.8" x14ac:dyDescent="0.3">
      <c r="A139" s="17">
        <v>137</v>
      </c>
      <c r="B139" s="2" t="s">
        <v>330</v>
      </c>
      <c r="C139" s="2"/>
      <c r="D139" s="13" t="s">
        <v>331</v>
      </c>
      <c r="E139" s="9"/>
      <c r="F139" s="9"/>
      <c r="G139" s="21"/>
      <c r="H139" s="21"/>
      <c r="I139" s="21"/>
      <c r="J139" s="21"/>
      <c r="K139" s="16">
        <f t="shared" si="2"/>
        <v>332</v>
      </c>
      <c r="L139" s="17">
        <v>332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</row>
    <row r="140" spans="1:19" x14ac:dyDescent="0.3">
      <c r="A140" s="17">
        <v>138</v>
      </c>
      <c r="B140" s="2" t="s">
        <v>332</v>
      </c>
      <c r="C140" s="2"/>
      <c r="D140" s="13" t="s">
        <v>333</v>
      </c>
      <c r="E140" s="9"/>
      <c r="F140" s="9"/>
      <c r="G140" s="21"/>
      <c r="H140" s="21"/>
      <c r="I140" s="21"/>
      <c r="J140" s="21"/>
      <c r="K140" s="16">
        <f t="shared" si="2"/>
        <v>5000</v>
      </c>
      <c r="L140" s="17">
        <v>5000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</row>
    <row r="141" spans="1:19" ht="28.8" x14ac:dyDescent="0.3">
      <c r="A141" s="17">
        <v>139</v>
      </c>
      <c r="B141" s="2" t="s">
        <v>334</v>
      </c>
      <c r="C141" s="2"/>
      <c r="D141" s="13" t="s">
        <v>335</v>
      </c>
      <c r="E141" s="9"/>
      <c r="F141" s="9"/>
      <c r="G141" s="21"/>
      <c r="H141" s="21"/>
      <c r="I141" s="21"/>
      <c r="J141" s="21"/>
      <c r="K141" s="16">
        <f t="shared" si="2"/>
        <v>7000</v>
      </c>
      <c r="L141" s="17">
        <v>7000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</row>
    <row r="142" spans="1:19" x14ac:dyDescent="0.3">
      <c r="A142" s="17">
        <v>140</v>
      </c>
      <c r="B142" s="2" t="s">
        <v>336</v>
      </c>
      <c r="C142" s="2"/>
      <c r="D142" s="13" t="s">
        <v>337</v>
      </c>
      <c r="E142" s="9"/>
      <c r="F142" s="9"/>
      <c r="G142" s="21"/>
      <c r="H142" s="21"/>
      <c r="I142" s="21"/>
      <c r="J142" s="21"/>
      <c r="K142" s="16">
        <f t="shared" si="2"/>
        <v>46316</v>
      </c>
      <c r="L142" s="17">
        <v>46316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</row>
    <row r="143" spans="1:19" x14ac:dyDescent="0.3">
      <c r="A143" s="17">
        <v>141</v>
      </c>
      <c r="B143" s="2" t="s">
        <v>338</v>
      </c>
      <c r="C143" s="2"/>
      <c r="D143" s="13" t="s">
        <v>339</v>
      </c>
      <c r="E143" s="9"/>
      <c r="F143" s="9"/>
      <c r="G143" s="21"/>
      <c r="H143" s="21"/>
      <c r="I143" s="21"/>
      <c r="J143" s="21"/>
      <c r="K143" s="16">
        <f t="shared" si="2"/>
        <v>50</v>
      </c>
      <c r="L143" s="17">
        <v>50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</row>
    <row r="144" spans="1:19" x14ac:dyDescent="0.3">
      <c r="A144" s="17">
        <v>142</v>
      </c>
      <c r="B144" s="2" t="s">
        <v>340</v>
      </c>
      <c r="C144" s="2"/>
      <c r="D144" s="13" t="s">
        <v>339</v>
      </c>
      <c r="E144" s="9"/>
      <c r="F144" s="9"/>
      <c r="G144" s="21"/>
      <c r="H144" s="21"/>
      <c r="I144" s="21"/>
      <c r="J144" s="21"/>
      <c r="K144" s="16">
        <f t="shared" si="2"/>
        <v>20</v>
      </c>
      <c r="L144" s="17">
        <v>20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</row>
    <row r="145" spans="1:19" x14ac:dyDescent="0.3">
      <c r="A145" s="17">
        <v>143</v>
      </c>
      <c r="B145" s="2" t="s">
        <v>341</v>
      </c>
      <c r="C145" s="2"/>
      <c r="D145" s="13" t="s">
        <v>339</v>
      </c>
      <c r="E145" s="9"/>
      <c r="F145" s="9"/>
      <c r="G145" s="21"/>
      <c r="H145" s="21"/>
      <c r="I145" s="21"/>
      <c r="J145" s="21"/>
      <c r="K145" s="16">
        <f t="shared" si="2"/>
        <v>50</v>
      </c>
      <c r="L145" s="17">
        <v>50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</row>
    <row r="146" spans="1:19" ht="15.6" x14ac:dyDescent="0.3">
      <c r="B146" s="2"/>
      <c r="C146" s="2"/>
      <c r="D146" s="9"/>
      <c r="E146" s="9"/>
      <c r="F146" s="9"/>
      <c r="I146" s="23"/>
      <c r="J146" s="23"/>
      <c r="K146" s="15">
        <f>SUBTOTAL(9,K3:K145)</f>
        <v>567649</v>
      </c>
      <c r="L146" s="15">
        <f>SUBTOTAL(9,L3:L145)</f>
        <v>74338</v>
      </c>
      <c r="M146" s="15">
        <f t="shared" ref="M146:R146" si="3">SUBTOTAL(9,M3:M145)</f>
        <v>118883</v>
      </c>
      <c r="N146" s="15">
        <f>SUBTOTAL(9,N3:N145)</f>
        <v>123970</v>
      </c>
      <c r="O146" s="15">
        <f t="shared" si="3"/>
        <v>79927</v>
      </c>
      <c r="P146" s="15">
        <f>SUBTOTAL(9,P3:P145)</f>
        <v>26131</v>
      </c>
      <c r="Q146" s="15">
        <f t="shared" si="3"/>
        <v>108519</v>
      </c>
      <c r="R146" s="15">
        <f t="shared" si="3"/>
        <v>5792</v>
      </c>
      <c r="S146" s="15">
        <f>SUBTOTAL(9,S3:S145)</f>
        <v>30089</v>
      </c>
    </row>
  </sheetData>
  <autoFilter ref="A2:R145" xr:uid="{F259EB28-8B1F-4F78-87A9-84FA39C59F8F}"/>
  <mergeCells count="5">
    <mergeCell ref="I1:I2"/>
    <mergeCell ref="H1:H2"/>
    <mergeCell ref="J1:J2"/>
    <mergeCell ref="B1:F1"/>
    <mergeCell ref="G1:G2"/>
  </mergeCells>
  <conditionalFormatting sqref="D106:D107 C2:C105 C14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ვიანი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Beridze</dc:creator>
  <cp:lastModifiedBy>Giorgi Beridze</cp:lastModifiedBy>
  <dcterms:created xsi:type="dcterms:W3CDTF">2024-02-26T12:28:27Z</dcterms:created>
  <dcterms:modified xsi:type="dcterms:W3CDTF">2024-02-28T14:16:30Z</dcterms:modified>
</cp:coreProperties>
</file>