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4BF5826A-E17D-4E11-8A5E-9DA9E2F74C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leaning Materials" sheetId="2" r:id="rId1"/>
    <sheet name="Cleaning Teritorry" sheetId="4" r:id="rId2"/>
  </sheets>
  <definedNames>
    <definedName name="_xlnm._FilterDatabase" localSheetId="1" hidden="1">'Cleaning Teritorry'!$A$1:$H$42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19" i="2" l="1"/>
  <c r="F35" i="2" s="1"/>
  <c r="F33" i="2"/>
</calcChain>
</file>

<file path=xl/sharedStrings.xml><?xml version="1.0" encoding="utf-8"?>
<sst xmlns="http://schemas.openxmlformats.org/spreadsheetml/2006/main" count="177" uniqueCount="112">
  <si>
    <t>დასახელება</t>
  </si>
  <si>
    <t>ერთეული</t>
  </si>
  <si>
    <t>ერთ. ფასი. ლარი</t>
  </si>
  <si>
    <t>მთლიანი ფასი ლარი</t>
  </si>
  <si>
    <t>სამზარეულოს ხელსახოცი</t>
  </si>
  <si>
    <t>ტუალეტის ქაღალდი</t>
  </si>
  <si>
    <t>ნაგვის პარკი</t>
  </si>
  <si>
    <t>თხევადი საპონი_5 ლიტრიანი</t>
  </si>
  <si>
    <t>ლაბორატორია</t>
  </si>
  <si>
    <t>მაგიდის საწმენდი ტილო_ფერადი</t>
  </si>
  <si>
    <t>რეზინის ხელთათმანი</t>
  </si>
  <si>
    <t>ჭურჭლის ჟელე_5 ლიტრიანი</t>
  </si>
  <si>
    <t>იატაკის საწმენდი ტილო</t>
  </si>
  <si>
    <t>ნიჟარის საწმენდი ფხვნილი</t>
  </si>
  <si>
    <t xml:space="preserve">რაოდენობა </t>
  </si>
  <si>
    <t>ცალი</t>
  </si>
  <si>
    <t>ხელთათმანი</t>
  </si>
  <si>
    <t>ღრუბელი</t>
  </si>
  <si>
    <t>ავეჯის საწმენდი</t>
  </si>
  <si>
    <t>შუშის საწმენდი</t>
  </si>
  <si>
    <t>უნიტაზის სახეხი ჯაგრისი</t>
  </si>
  <si>
    <t>მაგიდის საწმენდი ტილო</t>
  </si>
  <si>
    <t>ცოცხი/აქანდაზი</t>
  </si>
  <si>
    <t>ქოლორი/მჟავა</t>
  </si>
  <si>
    <t>იატაკის  საწმენდი ტილო</t>
  </si>
  <si>
    <t xml:space="preserve">სახეხი ღრუბელი </t>
  </si>
  <si>
    <t>სახეხი ბურბუშელა</t>
  </si>
  <si>
    <t>ხელსახოცი ქაღალდი</t>
  </si>
  <si>
    <t>სულ ღირებულება დღგ-ს ჩათვლით</t>
  </si>
  <si>
    <t>#</t>
  </si>
  <si>
    <t>Name of area to be cleaned</t>
  </si>
  <si>
    <t>Area quantity M2</t>
  </si>
  <si>
    <t xml:space="preserve">რუსთავის ქარხნის მთავარი ოფისი </t>
  </si>
  <si>
    <t>ცენტრალური ლაბორატორია</t>
  </si>
  <si>
    <t>8 ოთახი; 2 სველი წერტილი</t>
  </si>
  <si>
    <t>საამქროს ლაბორატორია</t>
  </si>
  <si>
    <t>1 ოთახი</t>
  </si>
  <si>
    <t>მამაკაცების აბანო</t>
  </si>
  <si>
    <t>24 საშხაპე (600 მ2); 6 სველი წერტილი</t>
  </si>
  <si>
    <t>10 საშხაპე (144 მ2); 2 სველი წერტილი</t>
  </si>
  <si>
    <t>დაქვის საამქროს უფორსისი ოფისი</t>
  </si>
  <si>
    <t>შეფუთვის საამქროს უფროსის ოფისი</t>
  </si>
  <si>
    <t>რეალიზაციის ოფისი</t>
  </si>
  <si>
    <t>2 ოთახი; 1 სველი წერტილი</t>
  </si>
  <si>
    <t>ცენტრალური საწყობი</t>
  </si>
  <si>
    <t>2 ოთახი</t>
  </si>
  <si>
    <t>ავტომანქანის სასწორი</t>
  </si>
  <si>
    <t>რუსთავი</t>
  </si>
  <si>
    <t xml:space="preserve">მედ პერსონალის ოფისი </t>
  </si>
  <si>
    <t>ქარხნის საწარმოო ტერიტორია</t>
  </si>
  <si>
    <t>ავტოფარეხის ტერიტორია</t>
  </si>
  <si>
    <t>11 ოთახი</t>
  </si>
  <si>
    <t>4 ოთახი</t>
  </si>
  <si>
    <t>4 დარბაზი</t>
  </si>
  <si>
    <t>დაცვის ჯიხურები</t>
  </si>
  <si>
    <t>6 ოთახი</t>
  </si>
  <si>
    <t>ახალი სადრენაჟე სისტემა</t>
  </si>
  <si>
    <t>წინა გამახურებელი კოშკურის სართულების დასუფთავება ციკლონების გაწმენდისას ჩამოყრილი ციკლონის მინარეცხისაგან</t>
  </si>
  <si>
    <t>m2</t>
  </si>
  <si>
    <t>შიდა ფართი</t>
  </si>
  <si>
    <t>შენიშვნა</t>
  </si>
  <si>
    <t>სველი წერტილი</t>
  </si>
  <si>
    <t>გასახდელი, კიბის უჯრედი</t>
  </si>
  <si>
    <t>საშხაპეები, ტვალეტები</t>
  </si>
  <si>
    <t>საამქრეობის მიმდებარე ტერიტორია</t>
  </si>
  <si>
    <t>ქალების აბანო</t>
  </si>
  <si>
    <t>სასწორის შენობა</t>
  </si>
  <si>
    <t>დასუფთავების მეთოდები</t>
  </si>
  <si>
    <t>3 ოთახი და 1 სველი წერტილი</t>
  </si>
  <si>
    <t>მცირე ოფისი (რტც)</t>
  </si>
  <si>
    <t xml:space="preserve"> - ქარხნის ტერიტორიაზე არსებული ადმინისტრაციულული თუ დამხმარე შენობა ნაგებობებში ზედაპირების დასუფთავება/დეზინფექცია სველი წესით (დაბინძურების შესაბამისად, მაგრამ არანაკლებ დღეში 3-ჯერ);
- ყოველ 2- საათში ერთხელ ყველა იმ ზედაპირის დამუშავება, რომელთანაც ხშირად შეხება უწევთ თანამშრომლებს/ვიზიტორებს ან სივრცეში მყოფ პირებს (მათ შორის კარის, სკამის სახელურები და სხვა ხშირად შეხებადი ზედაპირები);
- სანიტარული კვანძის (აბაზანა) დალაგება, დასუფთავება/დეზინფექცია გამოყენებამდე მინიმუმ 1 (ერთი) საათით ადრე (07:00 სთ-ზე; 16:00სთ-ზე; 19:00სთ-ზე);
- სანიტარული კვანძის (ტუალეტი) დალაგება, დასუფთავება/დეზინფექცია დაბინძურების შესაბამისად, მაგრამ არანაკლებ დღეში 3-ჯერ</t>
  </si>
  <si>
    <t>სამაშველო ჯგუფის ოფისი</t>
  </si>
  <si>
    <t xml:space="preserve">2  ოთახი </t>
  </si>
  <si>
    <t>რკინიგზის ცვლის უფროსების ოფისი</t>
  </si>
  <si>
    <t>1ოთახი</t>
  </si>
  <si>
    <t>სამმართველოს შენობა (ქართულის)</t>
  </si>
  <si>
    <t>ლაბორატორია(ქართულის)</t>
  </si>
  <si>
    <t>საშხაპე გასახდელით (ქართული)</t>
  </si>
  <si>
    <t>ციკლონური თბომცვლელების ლიფტი</t>
  </si>
  <si>
    <t>ნედლეულის დაფქვა; 1 სველი წერტილი (ქართული)</t>
  </si>
  <si>
    <t>ქარხნის საწარმოო ტერიტორია (ქართული)</t>
  </si>
  <si>
    <t>წელიწადში 6-ჯერ, 30 ტონა მასალის აღება</t>
  </si>
  <si>
    <t>საჭიროებისამებრ, წელიწადში 6-ჯერ</t>
  </si>
  <si>
    <t>დედოფლისწყაროს კირქვის კარიერის ადმინისტრაციული ოფისი; 1 სველი წერტილი</t>
  </si>
  <si>
    <t>დედოფლისწყაროს კირქვის კარიერის მტვირთავების კონტეინერი</t>
  </si>
  <si>
    <t>დედოფლისწყაროს კირქვის კარიერის დაცვის საგუშაგოების შენობა</t>
  </si>
  <si>
    <t>დედოფლისწყაროს კირქვის კარიერის სამთო უბნის ოფისი</t>
  </si>
  <si>
    <t>ქარხანაში არსებული უსაფთხოების ნიშნები და შუქნიშნები</t>
  </si>
  <si>
    <t>დაახლოებით 100 ნიშანი და 10 შუქნიშანი</t>
  </si>
  <si>
    <t>ახალი ტუალეტის შენობა (რუსთავი)</t>
  </si>
  <si>
    <t>სპეც-ტანსაცმლის სამრეცხაოს შენობა</t>
  </si>
  <si>
    <t>სველი წესით დამუშავება, სპეციალური ხსნარით გაწმენდა (კონცენტრირებული მჟავა)</t>
  </si>
  <si>
    <t>საწარმოს ტერიტორიაზე მწვანე ნარგავების მოვლა და ტერიტორიის გათიბვა</t>
  </si>
  <si>
    <t>წელიწადში 2-ჯერ, საჭიროებისამებრ</t>
  </si>
  <si>
    <t>ქარხნის მენეჯმენტის გადაწყვეტილებით მცირე სამუშაოების შესრულება კომპეტენციის ფარგლებში</t>
  </si>
  <si>
    <t xml:space="preserve">კანონმდებლობით გათვალისწინებით </t>
  </si>
  <si>
    <t>მოვლის საშვალებები (ადილზე განისაზღვროს)</t>
  </si>
  <si>
    <t>სილოსების და ელევატორების ქვეშ არსებული ტერიტორიის გაწმენდა</t>
  </si>
  <si>
    <t>18 ოთახი; 7 სველი წერტილი</t>
  </si>
  <si>
    <t>7 ოთახი; 3 სველი წერტილი</t>
  </si>
  <si>
    <t>5 ოთახი; 1 სველი წერტილი</t>
  </si>
  <si>
    <t xml:space="preserve">3 ოთახი; </t>
  </si>
  <si>
    <t>1 ოთახი; 1 სველი წერტილი</t>
  </si>
  <si>
    <t>ალეტაიზერის უბანზე არსებული კონტეინერი პალეტაიზერის უფორსის ოთახი</t>
  </si>
  <si>
    <t>3 ოთახი</t>
  </si>
  <si>
    <t>2ოთახი, 1 სველი წერტილი</t>
  </si>
  <si>
    <t>თვეში ერთხელ</t>
  </si>
  <si>
    <t>ცენტრალური საწყობის ტერიტორია და შიდა სივრცე საწყობის</t>
  </si>
  <si>
    <t>4 ოთახი, 1 სველი წერტილი</t>
  </si>
  <si>
    <t>ელექტრო სამსახურის ახალი ოფისი (ქართული)</t>
  </si>
  <si>
    <t>დედოფლისწყაროს კირქვის კარიერის სამანქანო და სარკინიგზო სასწორის ოთაები</t>
  </si>
  <si>
    <t>ტექნიკური წყლის სატუმბოვეში ოპერარირებაზე დასაკონკრეტებელია: ჩობალის გადაჭერა; დაშვებული სამაგრი ქარნ-ჭანჭიკის გადაჭერა;  ვენტილების შესაბამისი გადართვა/გადმორთვა; პრობლემის იდენტიფიცირება ხმაურით, ვიბრაციით; ტუმბოების ჩართვა-გამორთვა.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</si>
</sst>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cadNusx"/>
    </font>
    <font>
      <sz val="10"/>
      <color theme="1"/>
      <name val="AcadNusx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0" fillId="2" borderId="0" xfId="0" applyFill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workbookViewId="0">
      <selection activeCell="D12" sqref="D12"/>
    </sheetView>
  </sheetViews>
  <sheetFormatPr defaultRowHeight="15"/>
  <cols>
    <col min="1" max="1" width="22.42578125" bestFit="1" customWidth="1"/>
    <col min="2" max="2" width="45.42578125" customWidth="1"/>
    <col min="3" max="3" width="10.5703125" bestFit="1" customWidth="1"/>
    <col min="4" max="4" width="14.42578125" customWidth="1"/>
    <col min="5" max="5" width="10.5703125" bestFit="1" customWidth="1"/>
    <col min="6" max="6" width="18.28515625" bestFit="1" customWidth="1"/>
  </cols>
  <sheetData>
    <row r="2" spans="1:6">
      <c r="A2" s="1"/>
      <c r="B2" s="4" t="s">
        <v>0</v>
      </c>
      <c r="C2" s="4" t="s">
        <v>1</v>
      </c>
      <c r="D2" s="4" t="s">
        <v>14</v>
      </c>
      <c r="E2" s="4" t="s">
        <v>2</v>
      </c>
      <c r="F2" s="4" t="s">
        <v>3</v>
      </c>
    </row>
    <row r="3" spans="1:6">
      <c r="A3" s="1">
        <v>1</v>
      </c>
      <c r="B3" s="1" t="s">
        <v>4</v>
      </c>
      <c r="C3" s="1">
        <v>70</v>
      </c>
      <c r="D3" s="1" t="s">
        <v>15</v>
      </c>
      <c r="E3" s="1">
        <v>1.6</v>
      </c>
      <c r="F3" s="1">
        <f>C3*E3</f>
        <v>112</v>
      </c>
    </row>
    <row r="4" spans="1:6">
      <c r="A4" s="1">
        <v>2</v>
      </c>
      <c r="B4" s="1" t="s">
        <v>5</v>
      </c>
      <c r="C4" s="1">
        <v>150</v>
      </c>
      <c r="D4" s="1" t="s">
        <v>15</v>
      </c>
      <c r="E4" s="1">
        <v>0.8</v>
      </c>
      <c r="F4" s="1">
        <f>C4*E4</f>
        <v>120</v>
      </c>
    </row>
    <row r="5" spans="1:6">
      <c r="A5" s="1">
        <v>3</v>
      </c>
      <c r="B5" s="1" t="s">
        <v>6</v>
      </c>
      <c r="C5" s="1">
        <v>15</v>
      </c>
      <c r="D5" s="1" t="s">
        <v>15</v>
      </c>
      <c r="E5" s="1">
        <v>3</v>
      </c>
      <c r="F5" s="1">
        <f t="shared" ref="F5:F17" si="0">C5*E5</f>
        <v>45</v>
      </c>
    </row>
    <row r="6" spans="1:6">
      <c r="A6" s="1">
        <v>4</v>
      </c>
      <c r="B6" s="1" t="s">
        <v>11</v>
      </c>
      <c r="C6" s="1">
        <v>2</v>
      </c>
      <c r="D6" s="1" t="s">
        <v>15</v>
      </c>
      <c r="E6" s="1">
        <v>15</v>
      </c>
      <c r="F6" s="1">
        <f t="shared" si="0"/>
        <v>30</v>
      </c>
    </row>
    <row r="7" spans="1:6">
      <c r="A7" s="1">
        <v>5</v>
      </c>
      <c r="B7" s="1" t="s">
        <v>13</v>
      </c>
      <c r="C7" s="1">
        <v>10</v>
      </c>
      <c r="D7" s="1" t="s">
        <v>15</v>
      </c>
      <c r="E7" s="1">
        <v>2</v>
      </c>
      <c r="F7" s="1">
        <f t="shared" si="0"/>
        <v>20</v>
      </c>
    </row>
    <row r="8" spans="1:6">
      <c r="A8" s="1">
        <v>6</v>
      </c>
      <c r="B8" s="1" t="s">
        <v>16</v>
      </c>
      <c r="C8" s="1">
        <v>8</v>
      </c>
      <c r="D8" s="1" t="s">
        <v>15</v>
      </c>
      <c r="E8" s="1">
        <v>3</v>
      </c>
      <c r="F8" s="1">
        <f t="shared" si="0"/>
        <v>24</v>
      </c>
    </row>
    <row r="9" spans="1:6">
      <c r="A9" s="1">
        <v>7</v>
      </c>
      <c r="B9" s="1" t="s">
        <v>17</v>
      </c>
      <c r="C9" s="1">
        <v>25</v>
      </c>
      <c r="D9" s="1" t="s">
        <v>15</v>
      </c>
      <c r="E9" s="1">
        <v>0.6</v>
      </c>
      <c r="F9" s="1">
        <f t="shared" si="0"/>
        <v>15</v>
      </c>
    </row>
    <row r="10" spans="1:6">
      <c r="A10" s="1">
        <v>8</v>
      </c>
      <c r="B10" s="1" t="s">
        <v>18</v>
      </c>
      <c r="C10" s="1">
        <v>6</v>
      </c>
      <c r="D10" s="1" t="s">
        <v>15</v>
      </c>
      <c r="E10" s="1">
        <v>10</v>
      </c>
      <c r="F10" s="1">
        <f t="shared" si="0"/>
        <v>60</v>
      </c>
    </row>
    <row r="11" spans="1:6">
      <c r="A11" s="1">
        <v>9</v>
      </c>
      <c r="B11" s="1" t="s">
        <v>19</v>
      </c>
      <c r="C11" s="1">
        <v>6</v>
      </c>
      <c r="D11" s="1" t="s">
        <v>15</v>
      </c>
      <c r="E11" s="1">
        <v>8</v>
      </c>
      <c r="F11" s="1">
        <f t="shared" si="0"/>
        <v>48</v>
      </c>
    </row>
    <row r="12" spans="1:6">
      <c r="A12" s="1">
        <v>10</v>
      </c>
      <c r="B12" s="1" t="s">
        <v>7</v>
      </c>
      <c r="C12" s="1">
        <v>2</v>
      </c>
      <c r="D12" s="1" t="s">
        <v>15</v>
      </c>
      <c r="E12" s="1">
        <v>15</v>
      </c>
      <c r="F12" s="1">
        <f t="shared" si="0"/>
        <v>30</v>
      </c>
    </row>
    <row r="13" spans="1:6">
      <c r="A13" s="1">
        <v>11</v>
      </c>
      <c r="B13" s="1" t="s">
        <v>20</v>
      </c>
      <c r="C13" s="1">
        <v>2</v>
      </c>
      <c r="D13" s="1" t="s">
        <v>15</v>
      </c>
      <c r="E13" s="1">
        <v>5</v>
      </c>
      <c r="F13" s="1">
        <f t="shared" si="0"/>
        <v>10</v>
      </c>
    </row>
    <row r="14" spans="1:6">
      <c r="A14" s="1">
        <v>12</v>
      </c>
      <c r="B14" s="1" t="s">
        <v>21</v>
      </c>
      <c r="C14" s="1">
        <v>10</v>
      </c>
      <c r="D14" s="1" t="s">
        <v>15</v>
      </c>
      <c r="E14" s="1">
        <v>2.5</v>
      </c>
      <c r="F14" s="1">
        <f t="shared" si="0"/>
        <v>25</v>
      </c>
    </row>
    <row r="15" spans="1:6">
      <c r="A15" s="1">
        <v>13</v>
      </c>
      <c r="B15" s="1" t="s">
        <v>12</v>
      </c>
      <c r="C15" s="1">
        <v>8</v>
      </c>
      <c r="D15" s="1" t="s">
        <v>15</v>
      </c>
      <c r="E15" s="1">
        <v>4.5</v>
      </c>
      <c r="F15" s="1">
        <f t="shared" si="0"/>
        <v>36</v>
      </c>
    </row>
    <row r="16" spans="1:6">
      <c r="A16" s="1">
        <v>14</v>
      </c>
      <c r="B16" s="1" t="s">
        <v>22</v>
      </c>
      <c r="C16" s="1">
        <v>2</v>
      </c>
      <c r="D16" s="1" t="s">
        <v>15</v>
      </c>
      <c r="E16" s="1">
        <v>15</v>
      </c>
      <c r="F16" s="1">
        <f t="shared" si="0"/>
        <v>30</v>
      </c>
    </row>
    <row r="17" spans="1:6">
      <c r="A17" s="5">
        <v>15</v>
      </c>
      <c r="B17" s="5" t="s">
        <v>23</v>
      </c>
      <c r="C17" s="5">
        <v>100</v>
      </c>
      <c r="D17" s="5" t="s">
        <v>15</v>
      </c>
      <c r="E17" s="5">
        <v>0.8</v>
      </c>
      <c r="F17" s="5">
        <f t="shared" si="0"/>
        <v>80</v>
      </c>
    </row>
    <row r="19" spans="1:6">
      <c r="F19">
        <f>SUM(F3:F18)</f>
        <v>685</v>
      </c>
    </row>
    <row r="22" spans="1:6" ht="21">
      <c r="B22" s="2" t="s">
        <v>8</v>
      </c>
    </row>
    <row r="23" spans="1:6">
      <c r="B23" s="4" t="s">
        <v>0</v>
      </c>
      <c r="C23" s="4" t="s">
        <v>1</v>
      </c>
      <c r="D23" s="4" t="s">
        <v>14</v>
      </c>
      <c r="E23" s="4" t="s">
        <v>2</v>
      </c>
      <c r="F23" s="4" t="s">
        <v>3</v>
      </c>
    </row>
    <row r="24" spans="1:6">
      <c r="A24" s="1">
        <v>1</v>
      </c>
      <c r="B24" s="3" t="s">
        <v>11</v>
      </c>
      <c r="C24" s="3">
        <v>1</v>
      </c>
      <c r="D24" s="3"/>
      <c r="E24" s="3">
        <v>15</v>
      </c>
      <c r="F24" s="3">
        <f>C24*E24</f>
        <v>15</v>
      </c>
    </row>
    <row r="25" spans="1:6">
      <c r="A25" s="1">
        <v>2</v>
      </c>
      <c r="B25" s="3" t="s">
        <v>7</v>
      </c>
      <c r="C25" s="3">
        <v>1</v>
      </c>
      <c r="D25" s="3"/>
      <c r="E25" s="3">
        <v>15</v>
      </c>
      <c r="F25" s="3">
        <f t="shared" ref="F25:F32" si="1">C25*E25</f>
        <v>15</v>
      </c>
    </row>
    <row r="26" spans="1:6">
      <c r="A26" s="1">
        <v>3</v>
      </c>
      <c r="B26" s="3" t="s">
        <v>13</v>
      </c>
      <c r="C26" s="3">
        <v>5</v>
      </c>
      <c r="D26" s="3"/>
      <c r="E26" s="3">
        <v>2</v>
      </c>
      <c r="F26" s="3">
        <f t="shared" si="1"/>
        <v>10</v>
      </c>
    </row>
    <row r="27" spans="1:6">
      <c r="A27" s="1">
        <v>4</v>
      </c>
      <c r="B27" s="3" t="s">
        <v>24</v>
      </c>
      <c r="C27" s="3">
        <v>4</v>
      </c>
      <c r="D27" s="3"/>
      <c r="E27" s="3">
        <v>5</v>
      </c>
      <c r="F27" s="3">
        <f t="shared" si="1"/>
        <v>20</v>
      </c>
    </row>
    <row r="28" spans="1:6">
      <c r="A28" s="1">
        <v>5</v>
      </c>
      <c r="B28" s="3" t="s">
        <v>9</v>
      </c>
      <c r="C28" s="3">
        <v>6</v>
      </c>
      <c r="D28" s="3"/>
      <c r="E28" s="3">
        <v>1.5</v>
      </c>
      <c r="F28" s="3">
        <f t="shared" si="1"/>
        <v>9</v>
      </c>
    </row>
    <row r="29" spans="1:6">
      <c r="A29" s="1">
        <v>6</v>
      </c>
      <c r="B29" s="3" t="s">
        <v>25</v>
      </c>
      <c r="C29" s="3">
        <v>30</v>
      </c>
      <c r="D29" s="3"/>
      <c r="E29" s="3">
        <v>0.6</v>
      </c>
      <c r="F29" s="3">
        <f t="shared" si="1"/>
        <v>18</v>
      </c>
    </row>
    <row r="30" spans="1:6">
      <c r="A30" s="1">
        <v>7</v>
      </c>
      <c r="B30" s="3" t="s">
        <v>26</v>
      </c>
      <c r="C30" s="3">
        <v>7</v>
      </c>
      <c r="D30" s="3"/>
      <c r="E30" s="3">
        <v>1.5</v>
      </c>
      <c r="F30" s="3">
        <f t="shared" si="1"/>
        <v>10.5</v>
      </c>
    </row>
    <row r="31" spans="1:6">
      <c r="A31" s="1">
        <v>8</v>
      </c>
      <c r="B31" s="3" t="s">
        <v>10</v>
      </c>
      <c r="C31" s="3">
        <v>17</v>
      </c>
      <c r="D31" s="3"/>
      <c r="E31" s="3">
        <v>3</v>
      </c>
      <c r="F31" s="3">
        <f t="shared" si="1"/>
        <v>51</v>
      </c>
    </row>
    <row r="32" spans="1:6">
      <c r="A32" s="1">
        <v>9</v>
      </c>
      <c r="B32" s="3" t="s">
        <v>27</v>
      </c>
      <c r="C32" s="3">
        <v>15</v>
      </c>
      <c r="D32" s="3"/>
      <c r="E32" s="3">
        <v>1.85</v>
      </c>
      <c r="F32" s="3">
        <f t="shared" si="1"/>
        <v>27.75</v>
      </c>
    </row>
    <row r="33" spans="2:6">
      <c r="F33">
        <f>SUM(F24:F32)</f>
        <v>176.25</v>
      </c>
    </row>
    <row r="35" spans="2:6">
      <c r="B35" s="6" t="s">
        <v>28</v>
      </c>
      <c r="F35">
        <f>F19+F33</f>
        <v>861.25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78615-E834-47CC-91DF-7185918F0FF8}">
  <dimension ref="A1:H43"/>
  <sheetViews>
    <sheetView tabSelected="1" zoomScale="80" zoomScaleNormal="80"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5"/>
  <cols>
    <col min="1" max="1" width="3" bestFit="1" customWidth="1"/>
    <col min="2" max="2" width="46.7109375" style="8" bestFit="1" customWidth="1"/>
    <col min="3" max="3" width="37.5703125" style="8" bestFit="1" customWidth="1"/>
    <col min="4" max="4" width="16.28515625" style="8" customWidth="1"/>
    <col min="5" max="5" width="16" style="8" customWidth="1"/>
    <col min="6" max="6" width="10.5703125" style="8" bestFit="1" customWidth="1"/>
    <col min="7" max="7" width="11.42578125" style="8" bestFit="1" customWidth="1"/>
    <col min="8" max="8" width="107.7109375" style="12" customWidth="1"/>
  </cols>
  <sheetData>
    <row r="1" spans="1:8" ht="29.25">
      <c r="D1" s="7" t="s">
        <v>59</v>
      </c>
      <c r="E1" s="7" t="s">
        <v>60</v>
      </c>
      <c r="F1" s="7" t="s">
        <v>61</v>
      </c>
      <c r="G1" s="7" t="s">
        <v>60</v>
      </c>
      <c r="H1" s="11" t="s">
        <v>67</v>
      </c>
    </row>
    <row r="2" spans="1:8">
      <c r="A2" t="s">
        <v>29</v>
      </c>
      <c r="B2" s="8" t="s">
        <v>30</v>
      </c>
      <c r="C2" s="8" t="s">
        <v>31</v>
      </c>
      <c r="D2" s="8" t="s">
        <v>58</v>
      </c>
      <c r="F2" s="8" t="s">
        <v>58</v>
      </c>
    </row>
    <row r="3" spans="1:8" ht="150">
      <c r="A3">
        <v>1</v>
      </c>
      <c r="B3" s="8" t="s">
        <v>32</v>
      </c>
      <c r="C3" s="8" t="s">
        <v>98</v>
      </c>
      <c r="D3" s="8">
        <v>1440</v>
      </c>
      <c r="F3" s="8">
        <v>52</v>
      </c>
      <c r="H3" s="13" t="s">
        <v>70</v>
      </c>
    </row>
    <row r="4" spans="1:8" ht="150">
      <c r="A4">
        <v>2</v>
      </c>
      <c r="B4" s="8" t="s">
        <v>69</v>
      </c>
      <c r="C4" s="8" t="s">
        <v>99</v>
      </c>
      <c r="D4" s="8">
        <v>300</v>
      </c>
      <c r="F4" s="8">
        <v>14</v>
      </c>
      <c r="H4" s="13" t="s">
        <v>70</v>
      </c>
    </row>
    <row r="5" spans="1:8" ht="150">
      <c r="A5">
        <v>3</v>
      </c>
      <c r="B5" s="8" t="s">
        <v>33</v>
      </c>
      <c r="C5" s="8" t="s">
        <v>34</v>
      </c>
      <c r="D5" s="8">
        <v>260</v>
      </c>
      <c r="F5" s="8">
        <v>8</v>
      </c>
      <c r="H5" s="13" t="s">
        <v>70</v>
      </c>
    </row>
    <row r="6" spans="1:8" ht="150">
      <c r="A6">
        <v>4</v>
      </c>
      <c r="B6" s="8" t="s">
        <v>35</v>
      </c>
      <c r="C6" s="8" t="s">
        <v>100</v>
      </c>
      <c r="D6" s="8">
        <v>75</v>
      </c>
      <c r="F6" s="8">
        <v>3</v>
      </c>
      <c r="H6" s="13" t="s">
        <v>70</v>
      </c>
    </row>
    <row r="7" spans="1:8" ht="150">
      <c r="A7">
        <v>5</v>
      </c>
      <c r="B7" s="8" t="s">
        <v>37</v>
      </c>
      <c r="C7" s="8" t="s">
        <v>38</v>
      </c>
      <c r="D7" s="8">
        <v>730</v>
      </c>
      <c r="E7" s="10" t="s">
        <v>62</v>
      </c>
      <c r="F7" s="8">
        <v>54</v>
      </c>
      <c r="G7" s="10" t="s">
        <v>63</v>
      </c>
      <c r="H7" s="13" t="s">
        <v>70</v>
      </c>
    </row>
    <row r="8" spans="1:8" ht="150">
      <c r="A8">
        <v>6</v>
      </c>
      <c r="B8" s="8" t="s">
        <v>65</v>
      </c>
      <c r="C8" s="8" t="s">
        <v>39</v>
      </c>
      <c r="D8" s="8">
        <v>130</v>
      </c>
      <c r="F8" s="8">
        <v>14</v>
      </c>
      <c r="H8" s="13" t="s">
        <v>70</v>
      </c>
    </row>
    <row r="9" spans="1:8" ht="150">
      <c r="A9">
        <v>7</v>
      </c>
      <c r="B9" s="8" t="s">
        <v>40</v>
      </c>
      <c r="C9" s="8" t="s">
        <v>68</v>
      </c>
      <c r="D9" s="8">
        <v>42</v>
      </c>
      <c r="F9" s="8">
        <v>5</v>
      </c>
      <c r="H9" s="13" t="s">
        <v>70</v>
      </c>
    </row>
    <row r="10" spans="1:8" ht="150">
      <c r="A10">
        <v>8</v>
      </c>
      <c r="B10" s="8" t="s">
        <v>71</v>
      </c>
      <c r="C10" s="8" t="s">
        <v>72</v>
      </c>
      <c r="D10" s="8">
        <v>46</v>
      </c>
      <c r="H10" s="13" t="s">
        <v>70</v>
      </c>
    </row>
    <row r="11" spans="1:8" ht="150">
      <c r="A11">
        <v>9</v>
      </c>
      <c r="B11" s="8" t="s">
        <v>41</v>
      </c>
      <c r="C11" s="8" t="s">
        <v>101</v>
      </c>
      <c r="D11" s="8">
        <v>80</v>
      </c>
      <c r="H11" s="13" t="s">
        <v>70</v>
      </c>
    </row>
    <row r="12" spans="1:8" ht="150">
      <c r="A12">
        <v>10</v>
      </c>
      <c r="B12" s="8" t="s">
        <v>42</v>
      </c>
      <c r="C12" s="8" t="s">
        <v>43</v>
      </c>
      <c r="D12" s="8">
        <v>65</v>
      </c>
      <c r="F12" s="8">
        <v>5</v>
      </c>
      <c r="H12" s="13" t="s">
        <v>70</v>
      </c>
    </row>
    <row r="13" spans="1:8" ht="150">
      <c r="A13">
        <v>11</v>
      </c>
      <c r="B13" s="8" t="s">
        <v>44</v>
      </c>
      <c r="C13" s="8" t="s">
        <v>102</v>
      </c>
      <c r="D13" s="8">
        <v>32</v>
      </c>
      <c r="F13" s="8">
        <v>5</v>
      </c>
      <c r="H13" s="13" t="s">
        <v>70</v>
      </c>
    </row>
    <row r="14" spans="1:8" ht="150">
      <c r="A14">
        <v>12</v>
      </c>
      <c r="B14" s="8" t="s">
        <v>46</v>
      </c>
      <c r="C14" s="8" t="s">
        <v>36</v>
      </c>
      <c r="D14" s="8">
        <v>15</v>
      </c>
      <c r="H14" s="13" t="s">
        <v>70</v>
      </c>
    </row>
    <row r="15" spans="1:8" ht="150">
      <c r="A15">
        <v>13</v>
      </c>
      <c r="B15" s="9" t="s">
        <v>103</v>
      </c>
      <c r="C15" s="8" t="s">
        <v>104</v>
      </c>
      <c r="D15" s="8">
        <v>20</v>
      </c>
      <c r="H15" s="13" t="s">
        <v>70</v>
      </c>
    </row>
    <row r="16" spans="1:8" ht="150">
      <c r="A16">
        <v>14</v>
      </c>
      <c r="B16" s="8" t="s">
        <v>89</v>
      </c>
      <c r="C16" s="8" t="s">
        <v>47</v>
      </c>
      <c r="D16" s="8">
        <v>22</v>
      </c>
      <c r="H16" s="13" t="s">
        <v>70</v>
      </c>
    </row>
    <row r="17" spans="1:8" ht="150">
      <c r="A17">
        <v>15</v>
      </c>
      <c r="B17" s="8" t="s">
        <v>48</v>
      </c>
      <c r="C17" s="8" t="s">
        <v>105</v>
      </c>
      <c r="D17" s="8">
        <v>45</v>
      </c>
      <c r="H17" s="13" t="s">
        <v>70</v>
      </c>
    </row>
    <row r="18" spans="1:8" ht="150">
      <c r="A18">
        <v>17</v>
      </c>
      <c r="B18" s="8" t="s">
        <v>73</v>
      </c>
      <c r="C18" s="8" t="s">
        <v>74</v>
      </c>
      <c r="D18" s="8">
        <v>20</v>
      </c>
      <c r="H18" s="13" t="s">
        <v>70</v>
      </c>
    </row>
    <row r="19" spans="1:8" ht="39">
      <c r="A19">
        <v>18</v>
      </c>
      <c r="B19" s="8" t="s">
        <v>49</v>
      </c>
      <c r="D19" s="8">
        <v>9300</v>
      </c>
      <c r="E19" s="10" t="s">
        <v>64</v>
      </c>
      <c r="H19" s="13" t="s">
        <v>95</v>
      </c>
    </row>
    <row r="20" spans="1:8" ht="30">
      <c r="A20">
        <v>19</v>
      </c>
      <c r="B20" s="9" t="s">
        <v>107</v>
      </c>
      <c r="D20" s="8">
        <v>3370</v>
      </c>
      <c r="G20" s="9" t="s">
        <v>106</v>
      </c>
      <c r="H20" s="13" t="s">
        <v>95</v>
      </c>
    </row>
    <row r="21" spans="1:8">
      <c r="A21">
        <v>20</v>
      </c>
      <c r="B21" s="8" t="s">
        <v>50</v>
      </c>
      <c r="D21" s="8">
        <v>2780</v>
      </c>
      <c r="H21" s="13" t="s">
        <v>95</v>
      </c>
    </row>
    <row r="22" spans="1:8" ht="150">
      <c r="A22">
        <v>21</v>
      </c>
      <c r="B22" s="8" t="s">
        <v>75</v>
      </c>
      <c r="C22" s="8" t="s">
        <v>51</v>
      </c>
      <c r="D22" s="8">
        <v>280</v>
      </c>
      <c r="F22" s="8">
        <v>23</v>
      </c>
      <c r="H22" s="13" t="s">
        <v>70</v>
      </c>
    </row>
    <row r="23" spans="1:8" ht="150">
      <c r="A23">
        <v>22</v>
      </c>
      <c r="B23" s="8" t="s">
        <v>76</v>
      </c>
      <c r="C23" s="8" t="s">
        <v>52</v>
      </c>
      <c r="D23" s="8">
        <v>62</v>
      </c>
      <c r="H23" s="13" t="s">
        <v>70</v>
      </c>
    </row>
    <row r="24" spans="1:8" ht="150">
      <c r="A24">
        <v>23</v>
      </c>
      <c r="B24" s="8" t="s">
        <v>77</v>
      </c>
      <c r="C24" s="8" t="s">
        <v>53</v>
      </c>
      <c r="D24" s="8">
        <v>150</v>
      </c>
      <c r="F24" s="8">
        <v>41</v>
      </c>
      <c r="H24" s="13" t="s">
        <v>70</v>
      </c>
    </row>
    <row r="25" spans="1:8" ht="150">
      <c r="A25">
        <v>24</v>
      </c>
      <c r="B25" s="9" t="s">
        <v>66</v>
      </c>
      <c r="C25" s="8" t="s">
        <v>108</v>
      </c>
      <c r="D25" s="8">
        <v>45</v>
      </c>
      <c r="F25" s="8">
        <v>7</v>
      </c>
      <c r="H25" s="13" t="s">
        <v>70</v>
      </c>
    </row>
    <row r="26" spans="1:8" ht="150">
      <c r="A26">
        <v>25</v>
      </c>
      <c r="B26" s="9" t="s">
        <v>109</v>
      </c>
      <c r="D26" s="8">
        <v>56</v>
      </c>
      <c r="H26" s="13" t="s">
        <v>70</v>
      </c>
    </row>
    <row r="27" spans="1:8" ht="150">
      <c r="A27">
        <v>26</v>
      </c>
      <c r="B27" s="9" t="s">
        <v>78</v>
      </c>
      <c r="D27" s="8">
        <v>5</v>
      </c>
      <c r="H27" s="13" t="s">
        <v>70</v>
      </c>
    </row>
    <row r="28" spans="1:8" ht="150">
      <c r="A28">
        <v>27</v>
      </c>
      <c r="B28" s="9" t="s">
        <v>79</v>
      </c>
      <c r="C28" s="8" t="s">
        <v>36</v>
      </c>
      <c r="D28" s="8">
        <v>18</v>
      </c>
      <c r="F28" s="8">
        <v>10</v>
      </c>
      <c r="H28" s="13" t="s">
        <v>70</v>
      </c>
    </row>
    <row r="29" spans="1:8" ht="150">
      <c r="A29">
        <v>28</v>
      </c>
      <c r="B29" s="9" t="s">
        <v>54</v>
      </c>
      <c r="C29" s="8" t="s">
        <v>55</v>
      </c>
      <c r="D29" s="8">
        <v>36</v>
      </c>
      <c r="H29" s="13" t="s">
        <v>70</v>
      </c>
    </row>
    <row r="30" spans="1:8">
      <c r="A30">
        <v>29</v>
      </c>
      <c r="B30" s="9" t="s">
        <v>80</v>
      </c>
      <c r="D30" s="8">
        <v>7640</v>
      </c>
      <c r="H30" s="13" t="s">
        <v>95</v>
      </c>
    </row>
    <row r="31" spans="1:8">
      <c r="A31">
        <v>30</v>
      </c>
      <c r="B31" s="9" t="s">
        <v>56</v>
      </c>
      <c r="D31" s="8">
        <v>175</v>
      </c>
      <c r="H31" s="13" t="s">
        <v>95</v>
      </c>
    </row>
    <row r="32" spans="1:8" ht="45">
      <c r="A32">
        <v>31</v>
      </c>
      <c r="B32" s="9" t="s">
        <v>57</v>
      </c>
      <c r="D32" s="9" t="s">
        <v>81</v>
      </c>
      <c r="H32" s="13" t="s">
        <v>95</v>
      </c>
    </row>
    <row r="33" spans="1:8" ht="45">
      <c r="A33">
        <v>32</v>
      </c>
      <c r="B33" s="9" t="s">
        <v>97</v>
      </c>
      <c r="D33" s="9" t="s">
        <v>82</v>
      </c>
      <c r="H33" s="13" t="s">
        <v>95</v>
      </c>
    </row>
    <row r="34" spans="1:8" ht="150">
      <c r="A34">
        <v>33</v>
      </c>
      <c r="B34" s="9" t="s">
        <v>83</v>
      </c>
      <c r="C34" s="8" t="s">
        <v>52</v>
      </c>
      <c r="D34" s="8">
        <v>60</v>
      </c>
      <c r="F34" s="8">
        <v>4</v>
      </c>
      <c r="H34" s="13" t="s">
        <v>70</v>
      </c>
    </row>
    <row r="35" spans="1:8" ht="150">
      <c r="A35">
        <v>34</v>
      </c>
      <c r="B35" s="9" t="s">
        <v>84</v>
      </c>
      <c r="C35" s="8" t="s">
        <v>45</v>
      </c>
      <c r="D35" s="8">
        <v>30</v>
      </c>
      <c r="H35" s="13" t="s">
        <v>70</v>
      </c>
    </row>
    <row r="36" spans="1:8" ht="150">
      <c r="A36">
        <v>35</v>
      </c>
      <c r="B36" s="9" t="s">
        <v>85</v>
      </c>
      <c r="C36" s="8" t="s">
        <v>45</v>
      </c>
      <c r="D36" s="8">
        <v>20</v>
      </c>
      <c r="H36" s="13" t="s">
        <v>70</v>
      </c>
    </row>
    <row r="37" spans="1:8" ht="150">
      <c r="A37">
        <v>36</v>
      </c>
      <c r="B37" s="9" t="s">
        <v>86</v>
      </c>
      <c r="C37" s="8" t="s">
        <v>36</v>
      </c>
      <c r="D37" s="8">
        <v>20</v>
      </c>
      <c r="H37" s="13" t="s">
        <v>70</v>
      </c>
    </row>
    <row r="38" spans="1:8" ht="150">
      <c r="A38">
        <v>37</v>
      </c>
      <c r="B38" s="9" t="s">
        <v>110</v>
      </c>
      <c r="C38" s="8" t="s">
        <v>45</v>
      </c>
      <c r="D38" s="8">
        <v>4</v>
      </c>
      <c r="H38" s="13" t="s">
        <v>70</v>
      </c>
    </row>
    <row r="39" spans="1:8" ht="45">
      <c r="A39">
        <v>38</v>
      </c>
      <c r="B39" s="9" t="s">
        <v>87</v>
      </c>
      <c r="D39" s="9" t="s">
        <v>88</v>
      </c>
      <c r="H39" s="13" t="s">
        <v>91</v>
      </c>
    </row>
    <row r="40" spans="1:8" ht="150">
      <c r="A40">
        <v>39</v>
      </c>
      <c r="B40" s="8" t="s">
        <v>90</v>
      </c>
      <c r="C40" s="8" t="s">
        <v>36</v>
      </c>
      <c r="D40" s="8">
        <v>60</v>
      </c>
      <c r="H40" s="13" t="s">
        <v>70</v>
      </c>
    </row>
    <row r="41" spans="1:8" ht="30">
      <c r="A41">
        <v>40</v>
      </c>
      <c r="B41" s="9" t="s">
        <v>92</v>
      </c>
      <c r="C41" s="9" t="s">
        <v>93</v>
      </c>
      <c r="D41" s="8">
        <v>10000</v>
      </c>
      <c r="H41" s="12" t="s">
        <v>96</v>
      </c>
    </row>
    <row r="42" spans="1:8" ht="45">
      <c r="A42">
        <v>41</v>
      </c>
      <c r="B42" s="9" t="s">
        <v>94</v>
      </c>
    </row>
    <row r="43" spans="1:8" ht="105">
      <c r="B43" s="9" t="s">
        <v>111</v>
      </c>
    </row>
  </sheetData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Cleaning Materials</vt:lpstr>
      <vt:lpstr>Cleaning Teritorry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2024-03-18T11:39:14Z</dcterms:modified>
</cp:coreProperties>
</file>