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760"/>
  </bookViews>
  <sheets>
    <sheet name="დანართი 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L8" i="1"/>
  <c r="N8" i="1" s="1"/>
  <c r="L7" i="1"/>
  <c r="L6" i="1"/>
  <c r="N9" i="1" l="1"/>
  <c r="L5" i="1"/>
  <c r="L4" i="1"/>
</calcChain>
</file>

<file path=xl/sharedStrings.xml><?xml version="1.0" encoding="utf-8"?>
<sst xmlns="http://schemas.openxmlformats.org/spreadsheetml/2006/main" count="49" uniqueCount="40">
  <si>
    <t>Safety Strip              ლენტა</t>
  </si>
  <si>
    <t>Polyethylene fence       პოლიეტილენის ღობე</t>
  </si>
  <si>
    <t>PVC white with red - 400/500 meters</t>
  </si>
  <si>
    <t xml:space="preserve">polyethylene fence; red with a 50-meter coil
</t>
  </si>
  <si>
    <t xml:space="preserve">კვარტალში ერთხელ მოთხოვნისამებრ </t>
  </si>
  <si>
    <t>ც</t>
  </si>
  <si>
    <t xml:space="preserve">400-500 მ-იანი, წითელი თეთრით </t>
  </si>
  <si>
    <t>მ</t>
  </si>
  <si>
    <t>გასაშლელბი ღობე, ნიშნების გარეშე, ფერი წითელი. ამრეკლებით</t>
  </si>
  <si>
    <t>Blinking warning flash light                       ციმციმა</t>
  </si>
  <si>
    <t>ISO14001:2015 PC/ABS 95*240*280mm</t>
  </si>
  <si>
    <t>ყვითელი ფერის გამაფრთხილებელი ციმციმა მაშუქი, ხრახნიანი დაბოლოებით, მის შესაბამის ძელზე დასამონტაჟებლად. ბუდე: თერმოპლასტიკი</t>
  </si>
  <si>
    <t>Cone                        კონუსი</t>
  </si>
  <si>
    <t>ISO14001:2015 Height 75 cm with double strap</t>
  </si>
  <si>
    <t xml:space="preserve">წელიწადში ორჯერ მოთხოვნისამებრ </t>
  </si>
  <si>
    <t>პოლივინილქლორიდისგან (პლასტიმასის) დამზადებული ინდუსტრიული ბადე, რომელიც გამოიყენება სხვადასხვა მიწისქვეშა და მიწისზედა სამუშაოებზე, ხელოვნური, მაღალი ხილვადობის ბარიერების შესაქმნელად. ხვეულის სიგრძე: 50 მეტრი.სიმკვრივე: 80 გრ/მ²</t>
  </si>
  <si>
    <t xml:space="preserve">Compact mobile fence </t>
  </si>
  <si>
    <t xml:space="preserve">გასაშლელი ღობე mobile fence </t>
  </si>
  <si>
    <t xml:space="preserve">საგზაო გამაფრთხილებელი ნიშანი - დრეკადი ნარინჯისფერი კონუსი მიკრო პრიზმული შუქამრეკლი ზოლით, თავზე კაუჭის გამოსადები ჭრილით.სიმაღლე: 75 სმ.წონა: 1,3 კგ. ძირის გარეშე </t>
  </si>
  <si>
    <t>PPE</t>
  </si>
  <si>
    <t>Standard</t>
  </si>
  <si>
    <t>Photo</t>
  </si>
  <si>
    <t xml:space="preserve">მოთხოვნები </t>
  </si>
  <si>
    <t xml:space="preserve">მოწოდების პერიოდულობა </t>
  </si>
  <si>
    <t>განზ</t>
  </si>
  <si>
    <t>რ-ბა</t>
  </si>
  <si>
    <t xml:space="preserve">კონსოლიდირებული ტენდერი დამცავი საშუალებების შესყიდასთან დაკავშირებით </t>
  </si>
  <si>
    <t>GST</t>
  </si>
  <si>
    <t>SENG</t>
  </si>
  <si>
    <t>სულ</t>
  </si>
  <si>
    <t xml:space="preserve">ერთ ფასი ლარი დღგ-ს ჩთ </t>
  </si>
  <si>
    <t xml:space="preserve">სულ ფასი ლარი დღგ-ს ჩთ </t>
  </si>
  <si>
    <t xml:space="preserve">მწარმოებელი ქვეყანა </t>
  </si>
  <si>
    <t xml:space="preserve">ბრენდი/ მოდელი </t>
  </si>
  <si>
    <t xml:space="preserve">მოწოდების ვადა </t>
  </si>
  <si>
    <t xml:space="preserve">საგარანტიო პერიოდი ასეთის არსებობის შემთხვევაში </t>
  </si>
  <si>
    <t xml:space="preserve">სულ ფასი ლარი დღგ-ს ჩათვლით </t>
  </si>
  <si>
    <t>წელიწადში ერთხელ მოთხოვნისამებრ</t>
  </si>
  <si>
    <t>GWP თბილისი</t>
  </si>
  <si>
    <t xml:space="preserve">GWP რუსთავი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</si>
</sst>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\ \-\ _);_(@_)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Segoe UI"/>
      <family val="2"/>
    </font>
    <font>
      <sz val="9"/>
      <color rgb="FF1C2133"/>
      <name val="Arial"/>
      <family val="2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669290</xdr:colOff>
      <xdr:row>3</xdr:row>
      <xdr:rowOff>166892</xdr:rowOff>
    </xdr:from>
    <xdr:ext cx="847090" cy="957164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60090" y="715532"/>
          <a:ext cx="847090" cy="957164"/>
        </a:xfrm>
        <a:prstGeom prst="rect">
          <a:avLst/>
        </a:prstGeom>
      </xdr:spPr>
    </xdr:pic>
    <xdr:clientData/>
  </xdr:oneCellAnchor>
  <xdr:oneCellAnchor>
    <xdr:from>
      <xdr:col>3</xdr:col>
      <xdr:colOff>365761</xdr:colOff>
      <xdr:row>4</xdr:row>
      <xdr:rowOff>152650</xdr:rowOff>
    </xdr:from>
    <xdr:ext cx="1264920" cy="9523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56561" y="2034790"/>
          <a:ext cx="1264920" cy="952353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7" name="AutoShape 1" descr="რასაც უწოდებენ მთავარ ელექტრო დამცავ აღჭურვილობას. დამატებითი დამცავი  აღჭურვილობა"/>
        <xdr:cNvSpPr>
          <a:spLocks noChangeAspect="1" noChangeArrowheads="1"/>
        </xdr:cNvSpPr>
      </xdr:nvSpPr>
      <xdr:spPr bwMode="auto">
        <a:xfrm>
          <a:off x="4351020" y="57904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8" name="AutoShape 1" descr="Black Electrical Rubber Mat, Rs 550/meter Siddhi Rubber Udyog | ID:  19618608697"/>
        <xdr:cNvSpPr>
          <a:spLocks noChangeAspect="1" noChangeArrowheads="1"/>
        </xdr:cNvSpPr>
      </xdr:nvSpPr>
      <xdr:spPr bwMode="auto">
        <a:xfrm>
          <a:off x="4351020" y="57904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304800" cy="304800"/>
    <xdr:sp macro="" textlink="">
      <xdr:nvSpPr>
        <xdr:cNvPr id="9" name="AutoShape 2" descr="Dielectric mat, electric shock protection, anti slip, size 75x75 cm,  thickness 6|All-Purpose Cleaner| - AliExpress"/>
        <xdr:cNvSpPr>
          <a:spLocks noChangeAspect="1" noChangeArrowheads="1"/>
        </xdr:cNvSpPr>
      </xdr:nvSpPr>
      <xdr:spPr bwMode="auto">
        <a:xfrm>
          <a:off x="4351020" y="57904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0</xdr:rowOff>
    </xdr:from>
    <xdr:ext cx="304800" cy="304800"/>
    <xdr:sp macro="" textlink="">
      <xdr:nvSpPr>
        <xdr:cNvPr id="10" name="AutoShape 3" descr="Dielectric mat, electric shock protection, anti slip, size 75x75 cm,  thickness 6|All-Purpose Cleaner| - AliExpress"/>
        <xdr:cNvSpPr>
          <a:spLocks noChangeAspect="1" noChangeArrowheads="1"/>
        </xdr:cNvSpPr>
      </xdr:nvSpPr>
      <xdr:spPr bwMode="auto">
        <a:xfrm>
          <a:off x="14295120" y="57904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520700</xdr:colOff>
      <xdr:row>5</xdr:row>
      <xdr:rowOff>137159</xdr:rowOff>
    </xdr:from>
    <xdr:ext cx="1191975" cy="919481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11500" y="3261359"/>
          <a:ext cx="1191975" cy="919481"/>
        </a:xfrm>
        <a:prstGeom prst="rect">
          <a:avLst/>
        </a:prstGeom>
      </xdr:spPr>
    </xdr:pic>
    <xdr:clientData/>
  </xdr:oneCellAnchor>
  <xdr:oneCellAnchor>
    <xdr:from>
      <xdr:col>3</xdr:col>
      <xdr:colOff>792556</xdr:colOff>
      <xdr:row>6</xdr:row>
      <xdr:rowOff>239684</xdr:rowOff>
    </xdr:from>
    <xdr:ext cx="628380" cy="680571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83356" y="4735484"/>
          <a:ext cx="628380" cy="680571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3" name="AutoShape 14" descr="CF32 ABEK2 P3 R D from www.gasmask-respirators.co.uk"/>
        <xdr:cNvSpPr>
          <a:spLocks noChangeAspect="1" noChangeArrowheads="1"/>
        </xdr:cNvSpPr>
      </xdr:nvSpPr>
      <xdr:spPr bwMode="auto">
        <a:xfrm>
          <a:off x="6789420" y="579043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449580</xdr:colOff>
      <xdr:row>7</xdr:row>
      <xdr:rowOff>106809</xdr:rowOff>
    </xdr:from>
    <xdr:to>
      <xdr:col>3</xdr:col>
      <xdr:colOff>1836420</xdr:colOff>
      <xdr:row>7</xdr:row>
      <xdr:rowOff>1165641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50920" y="5791329"/>
          <a:ext cx="1386840" cy="1058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"/>
  <sheetViews>
    <sheetView tabSelected="1" topLeftCell="D7" workbookViewId="0">
      <selection activeCell="J11" sqref="J11"/>
    </sheetView>
  </sheetViews>
  <sheetFormatPr defaultColWidth="8.90625" defaultRowHeight="12" x14ac:dyDescent="0.3"/>
  <cols>
    <col min="1" max="1" width="3.1796875" style="19" customWidth="1"/>
    <col min="2" max="2" width="22" style="19" customWidth="1"/>
    <col min="3" max="3" width="20" style="19" customWidth="1"/>
    <col min="4" max="4" width="32.81640625" style="10" customWidth="1"/>
    <col min="5" max="5" width="41.36328125" style="19" customWidth="1"/>
    <col min="6" max="6" width="14.08984375" style="22" customWidth="1"/>
    <col min="7" max="12" width="8.90625" style="19"/>
    <col min="13" max="17" width="13.90625" style="19" customWidth="1"/>
    <col min="18" max="16384" width="8.90625" style="19"/>
  </cols>
  <sheetData>
    <row r="2" spans="1:18" s="4" customFormat="1" ht="41.15" customHeight="1" x14ac:dyDescent="0.35">
      <c r="A2" s="28" t="s">
        <v>26</v>
      </c>
      <c r="B2" s="29"/>
      <c r="C2" s="29"/>
      <c r="D2" s="29"/>
      <c r="E2" s="29"/>
      <c r="F2" s="30"/>
      <c r="G2" s="1"/>
      <c r="H2" s="2" t="s">
        <v>38</v>
      </c>
      <c r="I2" s="2" t="s">
        <v>39</v>
      </c>
      <c r="J2" s="2" t="s">
        <v>27</v>
      </c>
      <c r="K2" s="2" t="s">
        <v>28</v>
      </c>
      <c r="L2" s="3" t="s">
        <v>29</v>
      </c>
      <c r="M2" s="23" t="s">
        <v>30</v>
      </c>
      <c r="N2" s="23" t="s">
        <v>31</v>
      </c>
      <c r="O2" s="23" t="s">
        <v>32</v>
      </c>
      <c r="P2" s="23" t="s">
        <v>33</v>
      </c>
      <c r="Q2" s="23" t="s">
        <v>34</v>
      </c>
      <c r="R2" s="23" t="s">
        <v>35</v>
      </c>
    </row>
    <row r="3" spans="1:18" s="10" customFormat="1" ht="56.4" customHeight="1" x14ac:dyDescent="0.35">
      <c r="A3" s="5"/>
      <c r="B3" s="6" t="s">
        <v>19</v>
      </c>
      <c r="C3" s="5" t="s">
        <v>20</v>
      </c>
      <c r="D3" s="7" t="s">
        <v>21</v>
      </c>
      <c r="E3" s="8" t="s">
        <v>22</v>
      </c>
      <c r="F3" s="5" t="s">
        <v>23</v>
      </c>
      <c r="G3" s="5" t="s">
        <v>24</v>
      </c>
      <c r="H3" s="7" t="s">
        <v>25</v>
      </c>
      <c r="I3" s="7" t="s">
        <v>25</v>
      </c>
      <c r="J3" s="7" t="s">
        <v>25</v>
      </c>
      <c r="K3" s="7" t="s">
        <v>25</v>
      </c>
      <c r="L3" s="9" t="s">
        <v>25</v>
      </c>
      <c r="M3" s="24"/>
      <c r="N3" s="24"/>
      <c r="O3" s="24"/>
      <c r="P3" s="24"/>
      <c r="Q3" s="24"/>
      <c r="R3" s="24"/>
    </row>
    <row r="4" spans="1:18" s="10" customFormat="1" ht="105" customHeight="1" x14ac:dyDescent="0.35">
      <c r="A4" s="11">
        <v>1</v>
      </c>
      <c r="B4" s="12" t="s">
        <v>0</v>
      </c>
      <c r="C4" s="13" t="s">
        <v>2</v>
      </c>
      <c r="D4" s="14"/>
      <c r="E4" s="14" t="s">
        <v>6</v>
      </c>
      <c r="F4" s="15" t="s">
        <v>4</v>
      </c>
      <c r="G4" s="5" t="s">
        <v>5</v>
      </c>
      <c r="H4" s="7">
        <v>6460</v>
      </c>
      <c r="I4" s="7">
        <v>170</v>
      </c>
      <c r="J4" s="7">
        <v>0</v>
      </c>
      <c r="K4" s="7">
        <v>0</v>
      </c>
      <c r="L4" s="9">
        <f t="shared" ref="L4:L7" si="0">SUM(H4:K4)</f>
        <v>6630</v>
      </c>
      <c r="M4" s="14"/>
      <c r="N4" s="16">
        <f>M4*L4</f>
        <v>0</v>
      </c>
      <c r="O4" s="14"/>
      <c r="P4" s="14"/>
      <c r="Q4" s="14"/>
      <c r="R4" s="14"/>
    </row>
    <row r="5" spans="1:18" s="10" customFormat="1" ht="98.15" customHeight="1" x14ac:dyDescent="0.35">
      <c r="A5" s="11">
        <v>2</v>
      </c>
      <c r="B5" s="12" t="s">
        <v>1</v>
      </c>
      <c r="C5" s="13" t="s">
        <v>3</v>
      </c>
      <c r="D5" s="14"/>
      <c r="E5" s="13" t="s">
        <v>15</v>
      </c>
      <c r="F5" s="15" t="s">
        <v>4</v>
      </c>
      <c r="G5" s="5" t="s">
        <v>7</v>
      </c>
      <c r="H5" s="7">
        <v>52250</v>
      </c>
      <c r="I5" s="7">
        <v>700</v>
      </c>
      <c r="J5" s="7">
        <v>0</v>
      </c>
      <c r="K5" s="7">
        <v>0</v>
      </c>
      <c r="L5" s="9">
        <f t="shared" si="0"/>
        <v>52950</v>
      </c>
      <c r="M5" s="14"/>
      <c r="N5" s="16">
        <f>M5*L5</f>
        <v>0</v>
      </c>
      <c r="O5" s="14"/>
      <c r="P5" s="14"/>
      <c r="Q5" s="14"/>
      <c r="R5" s="14"/>
    </row>
    <row r="6" spans="1:18" s="10" customFormat="1" ht="108" customHeight="1" x14ac:dyDescent="0.35">
      <c r="A6" s="11">
        <v>3</v>
      </c>
      <c r="B6" s="12" t="s">
        <v>9</v>
      </c>
      <c r="C6" s="13" t="s">
        <v>10</v>
      </c>
      <c r="D6" s="14"/>
      <c r="E6" s="13" t="s">
        <v>11</v>
      </c>
      <c r="F6" s="15" t="s">
        <v>4</v>
      </c>
      <c r="G6" s="5" t="s">
        <v>5</v>
      </c>
      <c r="H6" s="7">
        <v>1105</v>
      </c>
      <c r="I6" s="7">
        <v>10</v>
      </c>
      <c r="J6" s="7">
        <v>2</v>
      </c>
      <c r="K6" s="7">
        <v>0</v>
      </c>
      <c r="L6" s="9">
        <f t="shared" si="0"/>
        <v>1117</v>
      </c>
      <c r="M6" s="14"/>
      <c r="N6" s="16">
        <f>M6*L6</f>
        <v>0</v>
      </c>
      <c r="O6" s="14"/>
      <c r="P6" s="14"/>
      <c r="Q6" s="14"/>
      <c r="R6" s="14"/>
    </row>
    <row r="7" spans="1:18" s="10" customFormat="1" ht="93.9" customHeight="1" x14ac:dyDescent="0.35">
      <c r="A7" s="11">
        <v>4</v>
      </c>
      <c r="B7" s="12" t="s">
        <v>12</v>
      </c>
      <c r="C7" s="13" t="s">
        <v>13</v>
      </c>
      <c r="D7" s="14"/>
      <c r="E7" s="13" t="s">
        <v>18</v>
      </c>
      <c r="F7" s="15" t="s">
        <v>14</v>
      </c>
      <c r="G7" s="5" t="s">
        <v>5</v>
      </c>
      <c r="H7" s="7">
        <v>1048</v>
      </c>
      <c r="I7" s="7">
        <v>55</v>
      </c>
      <c r="J7" s="7">
        <v>0</v>
      </c>
      <c r="K7" s="7">
        <v>0</v>
      </c>
      <c r="L7" s="9">
        <f t="shared" si="0"/>
        <v>1103</v>
      </c>
      <c r="M7" s="14"/>
      <c r="N7" s="16">
        <f>M7*L7</f>
        <v>0</v>
      </c>
      <c r="O7" s="14"/>
      <c r="P7" s="14"/>
      <c r="Q7" s="14"/>
      <c r="R7" s="14"/>
    </row>
    <row r="8" spans="1:18" s="10" customFormat="1" ht="105.65" customHeight="1" x14ac:dyDescent="0.35">
      <c r="A8" s="11">
        <v>5</v>
      </c>
      <c r="B8" s="17" t="s">
        <v>17</v>
      </c>
      <c r="C8" s="11" t="s">
        <v>16</v>
      </c>
      <c r="D8" s="14"/>
      <c r="E8" s="18" t="s">
        <v>8</v>
      </c>
      <c r="F8" s="20" t="s">
        <v>37</v>
      </c>
      <c r="G8" s="5" t="s">
        <v>5</v>
      </c>
      <c r="H8" s="7">
        <v>207</v>
      </c>
      <c r="I8" s="7">
        <v>5</v>
      </c>
      <c r="J8" s="7"/>
      <c r="K8" s="7"/>
      <c r="L8" s="9">
        <f t="shared" ref="L8" si="1">SUM(H8:K8)</f>
        <v>212</v>
      </c>
      <c r="M8" s="14"/>
      <c r="N8" s="16">
        <f>M8*L8</f>
        <v>0</v>
      </c>
      <c r="O8" s="14"/>
      <c r="P8" s="14"/>
      <c r="Q8" s="14"/>
      <c r="R8" s="14"/>
    </row>
    <row r="9" spans="1:18" s="10" customFormat="1" x14ac:dyDescent="0.35">
      <c r="A9" s="11"/>
      <c r="B9" s="25" t="s">
        <v>36</v>
      </c>
      <c r="C9" s="26"/>
      <c r="D9" s="26"/>
      <c r="E9" s="27"/>
      <c r="F9" s="20"/>
      <c r="G9" s="5"/>
      <c r="H9" s="7"/>
      <c r="I9" s="7"/>
      <c r="J9" s="7"/>
      <c r="K9" s="7"/>
      <c r="L9" s="9"/>
      <c r="M9" s="14"/>
      <c r="N9" s="21">
        <f>SUM(N4:N8)</f>
        <v>0</v>
      </c>
      <c r="O9" s="14"/>
      <c r="P9" s="14"/>
      <c r="Q9" s="14"/>
      <c r="R9" s="14"/>
    </row>
  </sheetData>
  <mergeCells count="8">
    <mergeCell ref="R2:R3"/>
    <mergeCell ref="B9:E9"/>
    <mergeCell ref="A2:F2"/>
    <mergeCell ref="M2:M3"/>
    <mergeCell ref="N2:N3"/>
    <mergeCell ref="O2:O3"/>
    <mergeCell ref="P2:P3"/>
    <mergeCell ref="Q2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2024-03-22T12:03:43Z</dcterms:modified>
</cp:coreProperties>
</file>